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4" activeTab="0"/>
  </bookViews>
  <sheets>
    <sheet name="Zadanie 1.10" sheetId="1" r:id="rId1"/>
    <sheet name="Zadanie 2.11" sheetId="2" r:id="rId2"/>
    <sheet name="Zadanie 3.12" sheetId="3" r:id="rId3"/>
    <sheet name="Zadanie 4.13" sheetId="4" r:id="rId4"/>
    <sheet name="Zadanie 5.14" sheetId="5" r:id="rId5"/>
    <sheet name="Zadanie 6.15" sheetId="6" r:id="rId6"/>
    <sheet name="Zadanie 7.16" sheetId="7" r:id="rId7"/>
    <sheet name="Zadanie 8.17" sheetId="8" r:id="rId8"/>
    <sheet name="Zadanie 9.18" sheetId="9" r:id="rId9"/>
    <sheet name="Zadanie 10.20" sheetId="10" r:id="rId10"/>
    <sheet name="Zadanie 11.22" sheetId="11" r:id="rId11"/>
    <sheet name="Zadanie 12.23" sheetId="12" r:id="rId12"/>
    <sheet name="Zadanie 13.25" sheetId="13" r:id="rId13"/>
    <sheet name="Zadanie 14.26" sheetId="14" r:id="rId14"/>
    <sheet name="Zadanie 15.27" sheetId="15" r:id="rId15"/>
    <sheet name="Zadanie 16.28" sheetId="16" r:id="rId16"/>
  </sheets>
  <definedNames>
    <definedName name="Excel_BuiltIn_Print_Area_1">#REF!</definedName>
    <definedName name="Excel_BuiltIn_Print_Area_18">#REF!</definedName>
    <definedName name="Excel_BuiltIn_Print_Area_25">#REF!</definedName>
  </definedNames>
  <calcPr fullCalcOnLoad="1"/>
</workbook>
</file>

<file path=xl/sharedStrings.xml><?xml version="1.0" encoding="utf-8"?>
<sst xmlns="http://schemas.openxmlformats.org/spreadsheetml/2006/main" count="338" uniqueCount="86">
  <si>
    <t>ZADANIE NR 1.10 – PREPARAT DO PIELĘGNACJI MEBLI</t>
  </si>
  <si>
    <t>Lp</t>
  </si>
  <si>
    <t>Asortyment</t>
  </si>
  <si>
    <t>J. m.</t>
  </si>
  <si>
    <t>Ilość</t>
  </si>
  <si>
    <t>Cena j. Netto</t>
  </si>
  <si>
    <t>Vat %</t>
  </si>
  <si>
    <t>Cena j. Brutto</t>
  </si>
  <si>
    <t>Wartość netto</t>
  </si>
  <si>
    <t>Wartość VAT</t>
  </si>
  <si>
    <t>Wartość brutto</t>
  </si>
  <si>
    <t>Nazwa producenta</t>
  </si>
  <si>
    <t>Nazwa handlowa</t>
  </si>
  <si>
    <t>Pełna nazwa katalogowa i/lub numer katalogowy</t>
  </si>
  <si>
    <t>Preparat przeznaczony do pielęgnacji mebli. Punkt  25 wymagań przedmiotowych względem środków do utrzymania czystości</t>
  </si>
  <si>
    <t>litr</t>
  </si>
  <si>
    <t>ZADANIE NR 2.11 – ZESTAWY SPRZĄTAJĄCE I ARTYKUŁY WYMIENNE</t>
  </si>
  <si>
    <t>Zestaw sprzątający tj. nakładka mop bawełniana 40 cm, stelaż płaski KLIK SUPER SPLAST 40 cm i kij aluminiowy dł. 140 cm</t>
  </si>
  <si>
    <t>szt.</t>
  </si>
  <si>
    <t>Prasa do wyciskania, wyciskanie dolne.</t>
  </si>
  <si>
    <t>RAZEM</t>
  </si>
  <si>
    <t>ZADANIE NR 3.12 – NAKŁADKI</t>
  </si>
  <si>
    <t>Nakładka mop klipsowy. Wymagana próbka w ilości 1 szt. Punkt  39 wymagań przedmiotowych względem środków do utrzymania czystości</t>
  </si>
  <si>
    <t>Nakładka mop do stelaży kieszeniowych i/lub typu klips. Wymagana próbka w ilości 1 szt.  Punkt  40 wymagań przedmiotowych względem środków do utrzymania czystości</t>
  </si>
  <si>
    <t>ZADANIE NR 4.13 – AKCESORIA DO SPRZĄTANIA</t>
  </si>
  <si>
    <t>Zestaw do ręcznego doczyszczania powierzchni (zestaw – pad ręczny, uchwyt padów ręcznych, kij teleskopowy). Wymagana próbka w ilości 1 szt.</t>
  </si>
  <si>
    <t>Pad ręczny kompatybilny z zestawem do ręcznego doczyszczania powierzchni określonym w  pkt. 1</t>
  </si>
  <si>
    <t>Szczotka (zestaw – szczotka+kij) do usuwania pajęczyn, do omiatania kurzu z trudno dostępnych miejsc takich jak grzejniki. Wymagana próbka w ilości 1 szt.</t>
  </si>
  <si>
    <t>ZADANIE NR 5.14 – SZCZOTKI, KIJE</t>
  </si>
  <si>
    <t>Kij zwykły drewniany wkręcany</t>
  </si>
  <si>
    <t xml:space="preserve">Miotła plastikowa </t>
  </si>
  <si>
    <t>Szczotka do szorowania, wkręcana</t>
  </si>
  <si>
    <t>Szczotka do szorowania ręczna</t>
  </si>
  <si>
    <t>Szczotki do WC plastikowe z pojemnikiem</t>
  </si>
  <si>
    <t>Szufelka do śmieci</t>
  </si>
  <si>
    <t>Zmiotka drewniana</t>
  </si>
  <si>
    <t>Końcówka mopa (sznurek)</t>
  </si>
  <si>
    <t xml:space="preserve">ZADANIE NR 6.15 – KOSZE </t>
  </si>
  <si>
    <t>Kosz do śmieci-pedałowy,plastikowy o poj. 25-35 l</t>
  </si>
  <si>
    <t>Kosz na bieliznę do magla z otworami  wentylacyjnymi, typu Victor o wym. 590x385xH244 mm</t>
  </si>
  <si>
    <t>Kosz  na brudną bieliznę 80 litrów plastikowy, zamykany, typu Victor, wys. 50 cm</t>
  </si>
  <si>
    <t>Kosz do śmieci-pedałowy, plastikowy o poj. 60 l.</t>
  </si>
  <si>
    <t>ZADANIE NR 7.16 – AKCESORIA DO HIGIENY OSOBISTEJ</t>
  </si>
  <si>
    <t>Szczotka do zębów</t>
  </si>
  <si>
    <t>Grzebienie</t>
  </si>
  <si>
    <t>ZADANIE NR 8.17 – ARTYKUŁY PLASTIKOWE</t>
  </si>
  <si>
    <t>Wiadro do mopa z wyciąganym  koszykiem o pojemności 12 litrów</t>
  </si>
  <si>
    <t>Miska okrągła 6 l</t>
  </si>
  <si>
    <t>Miska okrągła 9l</t>
  </si>
  <si>
    <t>Pojemniki (małe wiaderka do roztworów do mycia lamperii itp.) 5 litrowe</t>
  </si>
  <si>
    <t>ZADANIE NR 9.18 – CERATA</t>
  </si>
  <si>
    <t>Obrusy ceratowe o podłożu tekstylnym szer.120 cm w jednolitym kolorze. Wymagana próbka w ilości 0,2 mb.</t>
  </si>
  <si>
    <t>mb</t>
  </si>
  <si>
    <t>ZADANIE NR 10.20 – ARTYKUŁY FRYZJERSKIE</t>
  </si>
  <si>
    <t xml:space="preserve">Krem do golenia </t>
  </si>
  <si>
    <t>Maszynka jednorazowa do golenia, z podwójnym ostrzem i paskiem nawilżającym  Wymagana próbka w ilości 1 szt.</t>
  </si>
  <si>
    <t>Żyletki  pakowane po 5 szt.</t>
  </si>
  <si>
    <t>op.</t>
  </si>
  <si>
    <t>Pędzel do golenia /dobrej jakości/. Wymagana próbka w ilości 1 szt.</t>
  </si>
  <si>
    <t>Pianka do golenia</t>
  </si>
  <si>
    <t>ZADANIE NR 11.22 – WYPOSAŻENIE ŁAZIENEK</t>
  </si>
  <si>
    <t>Maty antypoślizgowe. Wymagana próbka w ilości 0,2 mb.</t>
  </si>
  <si>
    <t>Maty antypoślizgowe, przytwierdzone na przyssawki. Wymagana próbka w ilości 1 szt.</t>
  </si>
  <si>
    <t>Zasłony prysznicowe tekstylne o wym. 180x200cm -12 oczek do powieszenia na karniszu o wzmocnionym górnym obrębie, w jednolitym kolorze. Wymagana próbka w ilości 1 szt.</t>
  </si>
  <si>
    <t>ZADANIE NR 12.23 – SYSTEMY WYCIERACZEK WEJŚCIOWYCH</t>
  </si>
  <si>
    <t>Mata wejściowa. Punkt 41 wymagań przedmiotowych względem środków do utrzymania czystości</t>
  </si>
  <si>
    <t>Maty wejściowa z mikrofibry. Punkt 42 wymagań przedmiotowych względem środków do utrzymania czystości</t>
  </si>
  <si>
    <t>ZADANIE NR 13.25 – ŚRODEK OWADOBÓJCZY</t>
  </si>
  <si>
    <t>Środek owadobójczy. Punkt 28 wymagań przedmiotowych względem środków do utrzymania czystości</t>
  </si>
  <si>
    <t>ZADANIE NR 14.26 – ARTYKUŁY PAPIEROWE</t>
  </si>
  <si>
    <t>Papier toaletowy JUMBO.  Punkt 29 wymagań przedmiotowych względem sprzętu i środków do utrzymania czystości. Wymagana próbka w ilości 1 szt.</t>
  </si>
  <si>
    <t>rolka</t>
  </si>
  <si>
    <t>Papier toaletowy.  Punkt 30 wymagań przedmiotowych względem sprzętu i środków do utrzymania czystości. Wymagana próbka w ilości 1 szt.</t>
  </si>
  <si>
    <r>
      <t>Ręcznik papierowy w roli MAXI z adaptorem do pojemnika automatycznego MERIDA</t>
    </r>
    <r>
      <rPr>
        <sz val="10.5"/>
        <rFont val="Arial"/>
        <family val="2"/>
      </rPr>
      <t>.  Punkt 32 wymagań przedmiotowych względem sprzętu i środków do utrzymania czystości. Wymagana próbka w ilości 1 szt.</t>
    </r>
  </si>
  <si>
    <t>Ręcznik kuchenny.  Punkt 35 wymagań przedmiotowych względem sprzętu i środków do utrzymania czystości</t>
  </si>
  <si>
    <t>Ręcznik papierowy bez tulei.  Punkt 34 wymagań przedmiotowych względem sprzętu i środków do utrzymania czystości. Wymagana próbka w ilości 1 szt.</t>
  </si>
  <si>
    <t>Ręcznik papierowy do zastosowania w dozownikach TORK.  Punkt 33 wymagań przedmiotowych względem sprzętu i środków do utrzymania czystości. Wymagana próbka w ilości 1 szt.</t>
  </si>
  <si>
    <t>Papier toaletowy do zastosowania w dozownikach Katrin System Toilet.  Punkt 31 wymagań przedmiotowych względem sprzętu i środków do utrzymania czystości. Wymagana próbka w ilości 1 szt.</t>
  </si>
  <si>
    <t>Ręczniki papierowe składane tzw. ZZ.  Punkt 36 wymagań przedmiotowych względem sprzętu i środków do utrzymania czystości. Wymagana próbka w ilości 1 szt.</t>
  </si>
  <si>
    <t>Czyściwo przemysłowe.  Punkt 37 wymagań przedmiotowych względem sprzętu i środków do utrzymania czystości. Wymagana próbka w ilości 1 szt.</t>
  </si>
  <si>
    <t>ZADANIE NR 15.27 – DOZOWNIKI</t>
  </si>
  <si>
    <t>Mechaniczny podajnik ręczników papierowych w rolach o wymiarach 20,5 cmx20 cm, długość roli 270 m, zamykany na kluczyk. Wymagana próbka w ilości 1 szt.</t>
  </si>
  <si>
    <t>Podajnik do papieru toaletowego JUMBO. Zamykany na kluczyk. Wymagana próbka w ilości 1 szt.</t>
  </si>
  <si>
    <t>Dozownik mydła w płynie nie zamykany na kluczyk, poj. zbiornika około 0,5 l, serwujący około 500-550 porcji mydła w płynie z 0,5 l. Wymagana próbka w ilości 1 szt.</t>
  </si>
  <si>
    <t>ZADANIE NR 16.28 – CZAJNIK</t>
  </si>
  <si>
    <t>Czajnik elektryczny o poj. 1,7 l; moc 2000-2400 W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</si>
</sst>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0.00%"/>
    <numFmt numFmtId="167" formatCode="#,##0.00\ [$zł-415];[RED]\-#,##0.00\ [$zł-415]"/>
    <numFmt numFmtId="168" formatCode="0%"/>
  </numFmts>
  <fonts count="5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1" fillId="0" borderId="0" xfId="0" applyFont="1" applyAlignment="1">
      <alignment vertical="top"/>
    </xf>
    <xf numFmtId="165" fontId="1" fillId="0" borderId="0" xfId="0" applyNumberFormat="1" applyFont="1" applyAlignment="1">
      <alignment vertical="top"/>
    </xf>
    <xf numFmtId="166" fontId="1" fillId="0" borderId="0" xfId="0" applyNumberFormat="1" applyFont="1" applyAlignment="1">
      <alignment vertical="top"/>
    </xf>
    <xf numFmtId="164" fontId="2" fillId="0" borderId="0" xfId="0" applyFont="1" applyAlignment="1">
      <alignment vertical="top"/>
    </xf>
    <xf numFmtId="167" fontId="2" fillId="0" borderId="0" xfId="0" applyNumberFormat="1" applyFont="1" applyAlignment="1">
      <alignment vertical="top"/>
    </xf>
    <xf numFmtId="164" fontId="2" fillId="0" borderId="0" xfId="0" applyFont="1" applyBorder="1" applyAlignment="1">
      <alignment horizontal="center" vertical="top"/>
    </xf>
    <xf numFmtId="164" fontId="2" fillId="0" borderId="1" xfId="0" applyFont="1" applyBorder="1" applyAlignment="1">
      <alignment horizontal="center" vertical="top"/>
    </xf>
    <xf numFmtId="165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 vertical="top"/>
    </xf>
    <xf numFmtId="164" fontId="2" fillId="0" borderId="1" xfId="0" applyFont="1" applyBorder="1" applyAlignment="1">
      <alignment horizontal="center" vertical="top" wrapText="1"/>
    </xf>
    <xf numFmtId="164" fontId="2" fillId="0" borderId="0" xfId="0" applyFont="1" applyAlignment="1">
      <alignment horizontal="center" vertical="top"/>
    </xf>
    <xf numFmtId="164" fontId="1" fillId="0" borderId="1" xfId="0" applyFont="1" applyBorder="1" applyAlignment="1">
      <alignment horizontal="center" vertical="top"/>
    </xf>
    <xf numFmtId="164" fontId="1" fillId="0" borderId="1" xfId="0" applyFont="1" applyBorder="1" applyAlignment="1">
      <alignment horizontal="left" wrapText="1"/>
    </xf>
    <xf numFmtId="164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/>
    </xf>
    <xf numFmtId="167" fontId="1" fillId="0" borderId="1" xfId="0" applyNumberFormat="1" applyFont="1" applyBorder="1" applyAlignment="1">
      <alignment vertical="top"/>
    </xf>
    <xf numFmtId="168" fontId="1" fillId="0" borderId="1" xfId="0" applyNumberFormat="1" applyFont="1" applyBorder="1" applyAlignment="1">
      <alignment vertical="top"/>
    </xf>
    <xf numFmtId="167" fontId="2" fillId="0" borderId="1" xfId="0" applyNumberFormat="1" applyFont="1" applyBorder="1" applyAlignment="1">
      <alignment vertical="top"/>
    </xf>
    <xf numFmtId="165" fontId="1" fillId="0" borderId="1" xfId="0" applyNumberFormat="1" applyFont="1" applyBorder="1" applyAlignment="1">
      <alignment vertical="top"/>
    </xf>
    <xf numFmtId="164" fontId="1" fillId="0" borderId="1" xfId="0" applyFont="1" applyBorder="1" applyAlignment="1">
      <alignment vertical="top"/>
    </xf>
    <xf numFmtId="164" fontId="1" fillId="0" borderId="0" xfId="0" applyFont="1" applyAlignment="1">
      <alignment horizontal="justify" vertical="top"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4" fontId="2" fillId="0" borderId="0" xfId="0" applyFont="1" applyAlignment="1">
      <alignment/>
    </xf>
    <xf numFmtId="167" fontId="2" fillId="0" borderId="0" xfId="0" applyNumberFormat="1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horizontal="center" wrapText="1"/>
    </xf>
    <xf numFmtId="164" fontId="2" fillId="0" borderId="0" xfId="0" applyFont="1" applyAlignment="1">
      <alignment horizontal="center" vertical="center"/>
    </xf>
    <xf numFmtId="164" fontId="1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right"/>
    </xf>
    <xf numFmtId="167" fontId="2" fillId="0" borderId="1" xfId="0" applyNumberFormat="1" applyFont="1" applyBorder="1" applyAlignment="1">
      <alignment/>
    </xf>
    <xf numFmtId="164" fontId="1" fillId="0" borderId="0" xfId="0" applyFont="1" applyAlignment="1">
      <alignment horizontal="justify"/>
    </xf>
    <xf numFmtId="164" fontId="2" fillId="0" borderId="1" xfId="0" applyFont="1" applyBorder="1" applyAlignment="1">
      <alignment horizontal="right" vertical="top"/>
    </xf>
    <xf numFmtId="164" fontId="1" fillId="0" borderId="1" xfId="0" applyFont="1" applyBorder="1" applyAlignment="1">
      <alignment horizontal="justify"/>
    </xf>
    <xf numFmtId="164" fontId="1" fillId="0" borderId="1" xfId="0" applyFont="1" applyBorder="1" applyAlignment="1">
      <alignment wrapText="1"/>
    </xf>
    <xf numFmtId="164" fontId="1" fillId="0" borderId="1" xfId="0" applyFont="1" applyBorder="1" applyAlignment="1">
      <alignment horizontal="left"/>
    </xf>
    <xf numFmtId="164" fontId="1" fillId="0" borderId="1" xfId="0" applyFont="1" applyBorder="1" applyAlignment="1">
      <alignment horizontal="left" vertical="top" wrapText="1"/>
    </xf>
    <xf numFmtId="164" fontId="3" fillId="0" borderId="1" xfId="0" applyFont="1" applyBorder="1" applyAlignment="1">
      <alignment horizontal="left" wrapText="1"/>
    </xf>
    <xf numFmtId="164" fontId="1" fillId="0" borderId="1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tabSelected="1" zoomScale="71" zoomScaleNormal="71" workbookViewId="0" topLeftCell="A1">
      <selection activeCell="A1" sqref="A1"/>
    </sheetView>
  </sheetViews>
  <sheetFormatPr defaultColWidth="12.57421875" defaultRowHeight="12.75"/>
  <cols>
    <col min="1" max="1" width="5.421875" style="1" customWidth="1"/>
    <col min="2" max="2" width="91.57421875" style="1" customWidth="1"/>
    <col min="3" max="3" width="6.7109375" style="1" customWidth="1"/>
    <col min="4" max="4" width="8.7109375" style="2" customWidth="1"/>
    <col min="5" max="5" width="14.421875" style="2" customWidth="1"/>
    <col min="6" max="6" width="11.00390625" style="3" customWidth="1"/>
    <col min="7" max="7" width="16.57421875" style="2" customWidth="1"/>
    <col min="8" max="8" width="16.00390625" style="2" customWidth="1"/>
    <col min="9" max="9" width="14.57421875" style="2" customWidth="1"/>
    <col min="10" max="10" width="17.57421875" style="2" customWidth="1"/>
    <col min="11" max="11" width="20.57421875" style="2" customWidth="1"/>
    <col min="12" max="12" width="19.7109375" style="2" customWidth="1"/>
    <col min="13" max="13" width="33.140625" style="1" customWidth="1"/>
    <col min="14" max="16384" width="11.57421875" style="1" customWidth="1"/>
  </cols>
  <sheetData>
    <row r="1" ht="15">
      <c r="A1" s="4"/>
    </row>
    <row r="2" ht="15">
      <c r="L2" s="5"/>
    </row>
    <row r="3" spans="1:13" ht="15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6" spans="1:13" s="11" customFormat="1" ht="27" customHeight="1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9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7" t="s">
        <v>12</v>
      </c>
      <c r="M6" s="10" t="s">
        <v>13</v>
      </c>
    </row>
    <row r="7" spans="1:13" ht="27" customHeight="1">
      <c r="A7" s="12">
        <v>1</v>
      </c>
      <c r="B7" s="13" t="s">
        <v>14</v>
      </c>
      <c r="C7" s="14" t="s">
        <v>15</v>
      </c>
      <c r="D7" s="15">
        <v>15</v>
      </c>
      <c r="E7" s="16"/>
      <c r="F7" s="17"/>
      <c r="G7" s="16">
        <f>(E7*F7)+E7</f>
        <v>0</v>
      </c>
      <c r="H7" s="18">
        <f>D7*E7</f>
        <v>0</v>
      </c>
      <c r="I7" s="18">
        <f>H7*F7</f>
        <v>0</v>
      </c>
      <c r="J7" s="18">
        <f>H7+I7</f>
        <v>0</v>
      </c>
      <c r="K7" s="19"/>
      <c r="L7" s="19"/>
      <c r="M7" s="20"/>
    </row>
    <row r="8" ht="15">
      <c r="B8" s="21"/>
    </row>
  </sheetData>
  <sheetProtection selectLockedCells="1" selectUnlockedCells="1"/>
  <mergeCells count="1">
    <mergeCell ref="A3:M3"/>
  </mergeCells>
  <printOptions horizontalCentered="1"/>
  <pageMargins left="0.27569444444444446" right="0.27569444444444446" top="2.2840277777777778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Roman,Normalny"&amp;8V. 271. 6. 2017&amp;C&amp;11........................................................................................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zoomScale="71" zoomScaleNormal="71" workbookViewId="0" topLeftCell="A1">
      <selection activeCell="A4" sqref="A4"/>
    </sheetView>
  </sheetViews>
  <sheetFormatPr defaultColWidth="12.57421875" defaultRowHeight="12.75"/>
  <cols>
    <col min="1" max="1" width="5.421875" style="1" customWidth="1"/>
    <col min="2" max="2" width="91.57421875" style="1" customWidth="1"/>
    <col min="3" max="3" width="6.7109375" style="1" customWidth="1"/>
    <col min="4" max="4" width="8.7109375" style="2" customWidth="1"/>
    <col min="5" max="5" width="14.421875" style="2" customWidth="1"/>
    <col min="6" max="6" width="11.00390625" style="3" customWidth="1"/>
    <col min="7" max="7" width="16.57421875" style="2" customWidth="1"/>
    <col min="8" max="8" width="16.00390625" style="2" customWidth="1"/>
    <col min="9" max="9" width="14.57421875" style="2" customWidth="1"/>
    <col min="10" max="10" width="17.57421875" style="2" customWidth="1"/>
    <col min="11" max="11" width="20.57421875" style="2" customWidth="1"/>
    <col min="12" max="12" width="19.7109375" style="2" customWidth="1"/>
    <col min="13" max="13" width="33.140625" style="1" customWidth="1"/>
    <col min="14" max="16384" width="11.57421875" style="1" customWidth="1"/>
  </cols>
  <sheetData>
    <row r="1" ht="15">
      <c r="A1" s="4"/>
    </row>
    <row r="2" ht="15">
      <c r="L2" s="5"/>
    </row>
    <row r="3" spans="1:13" ht="15">
      <c r="A3" s="6" t="s">
        <v>53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6" spans="1:13" s="11" customFormat="1" ht="27" customHeight="1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9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7" t="s">
        <v>12</v>
      </c>
      <c r="M6" s="10" t="s">
        <v>13</v>
      </c>
    </row>
    <row r="7" spans="1:13" ht="15">
      <c r="A7" s="12">
        <v>1</v>
      </c>
      <c r="B7" s="13" t="s">
        <v>54</v>
      </c>
      <c r="C7" s="33" t="s">
        <v>18</v>
      </c>
      <c r="D7" s="15">
        <v>50</v>
      </c>
      <c r="E7" s="16"/>
      <c r="F7" s="17"/>
      <c r="G7" s="16">
        <f>(E7*F7)+E7</f>
        <v>0</v>
      </c>
      <c r="H7" s="16">
        <f>D7*E7</f>
        <v>0</v>
      </c>
      <c r="I7" s="16">
        <f>H7*F7</f>
        <v>0</v>
      </c>
      <c r="J7" s="16">
        <f>H7+I7</f>
        <v>0</v>
      </c>
      <c r="K7" s="19"/>
      <c r="L7" s="19"/>
      <c r="M7" s="20"/>
    </row>
    <row r="8" spans="1:13" ht="27.75">
      <c r="A8" s="12">
        <v>2</v>
      </c>
      <c r="B8" s="13" t="s">
        <v>55</v>
      </c>
      <c r="C8" s="33" t="s">
        <v>18</v>
      </c>
      <c r="D8" s="15">
        <v>6000</v>
      </c>
      <c r="E8" s="16"/>
      <c r="F8" s="17"/>
      <c r="G8" s="16">
        <f>(E8*F8)+E8</f>
        <v>0</v>
      </c>
      <c r="H8" s="16">
        <f>D8*E8</f>
        <v>0</v>
      </c>
      <c r="I8" s="16">
        <f>H8*F8</f>
        <v>0</v>
      </c>
      <c r="J8" s="16">
        <f>H8+I8</f>
        <v>0</v>
      </c>
      <c r="K8" s="19"/>
      <c r="L8" s="19"/>
      <c r="M8" s="20"/>
    </row>
    <row r="9" spans="1:13" ht="15">
      <c r="A9" s="12">
        <v>3</v>
      </c>
      <c r="B9" s="13" t="s">
        <v>56</v>
      </c>
      <c r="C9" s="33" t="s">
        <v>57</v>
      </c>
      <c r="D9" s="15">
        <v>6</v>
      </c>
      <c r="E9" s="16"/>
      <c r="F9" s="17"/>
      <c r="G9" s="16">
        <f>(E9*F9)+E9</f>
        <v>0</v>
      </c>
      <c r="H9" s="16">
        <f>D9*E9</f>
        <v>0</v>
      </c>
      <c r="I9" s="16">
        <f>H9*F9</f>
        <v>0</v>
      </c>
      <c r="J9" s="16">
        <f>H9+I9</f>
        <v>0</v>
      </c>
      <c r="K9" s="19"/>
      <c r="L9" s="19"/>
      <c r="M9" s="20"/>
    </row>
    <row r="10" spans="1:13" ht="15">
      <c r="A10" s="12">
        <v>4</v>
      </c>
      <c r="B10" s="13" t="s">
        <v>58</v>
      </c>
      <c r="C10" s="33" t="s">
        <v>18</v>
      </c>
      <c r="D10" s="15">
        <v>4</v>
      </c>
      <c r="E10" s="16"/>
      <c r="F10" s="17"/>
      <c r="G10" s="16">
        <f>(E10*F10)+E10</f>
        <v>0</v>
      </c>
      <c r="H10" s="16">
        <f>D10*E10</f>
        <v>0</v>
      </c>
      <c r="I10" s="16">
        <f>H10*F10</f>
        <v>0</v>
      </c>
      <c r="J10" s="16">
        <f>H10+I10</f>
        <v>0</v>
      </c>
      <c r="K10" s="19"/>
      <c r="L10" s="19"/>
      <c r="M10" s="20"/>
    </row>
    <row r="11" spans="1:13" ht="15">
      <c r="A11" s="12">
        <v>5</v>
      </c>
      <c r="B11" s="13" t="s">
        <v>59</v>
      </c>
      <c r="C11" s="33" t="s">
        <v>18</v>
      </c>
      <c r="D11" s="15">
        <v>4</v>
      </c>
      <c r="E11" s="16"/>
      <c r="F11" s="17"/>
      <c r="G11" s="16">
        <f>(E11*F11)+E11</f>
        <v>0</v>
      </c>
      <c r="H11" s="16">
        <f>D11*E11</f>
        <v>0</v>
      </c>
      <c r="I11" s="16">
        <f>H11*F11</f>
        <v>0</v>
      </c>
      <c r="J11" s="16">
        <f>H11+I11</f>
        <v>0</v>
      </c>
      <c r="K11" s="19"/>
      <c r="L11" s="19"/>
      <c r="M11" s="20"/>
    </row>
    <row r="12" spans="1:13" ht="27" customHeight="1">
      <c r="A12" s="37" t="s">
        <v>20</v>
      </c>
      <c r="B12" s="37"/>
      <c r="C12" s="37"/>
      <c r="D12" s="37"/>
      <c r="E12" s="37"/>
      <c r="F12" s="37"/>
      <c r="G12" s="37"/>
      <c r="H12" s="18">
        <f>SUM(H7:H11)</f>
        <v>0</v>
      </c>
      <c r="I12" s="18">
        <f>SUM(I7:I11)</f>
        <v>0</v>
      </c>
      <c r="J12" s="18">
        <f>SUM(J7:J11)</f>
        <v>0</v>
      </c>
      <c r="K12" s="19"/>
      <c r="L12" s="19"/>
      <c r="M12" s="19"/>
    </row>
    <row r="13" ht="15">
      <c r="B13" s="21"/>
    </row>
  </sheetData>
  <sheetProtection selectLockedCells="1" selectUnlockedCells="1"/>
  <mergeCells count="3">
    <mergeCell ref="A3:M3"/>
    <mergeCell ref="A12:G12"/>
    <mergeCell ref="K12:M12"/>
  </mergeCells>
  <printOptions horizontalCentered="1"/>
  <pageMargins left="0.27569444444444446" right="0.27569444444444446" top="2.2840277777777778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Roman,Normalny"&amp;8V. 271. 6. 2017&amp;C&amp;11........................................................................................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zoomScale="71" zoomScaleNormal="71" workbookViewId="0" topLeftCell="A1">
      <selection activeCell="A4" sqref="A4"/>
    </sheetView>
  </sheetViews>
  <sheetFormatPr defaultColWidth="12.57421875" defaultRowHeight="12.75"/>
  <cols>
    <col min="1" max="1" width="5.421875" style="1" customWidth="1"/>
    <col min="2" max="2" width="91.57421875" style="1" customWidth="1"/>
    <col min="3" max="3" width="6.7109375" style="1" customWidth="1"/>
    <col min="4" max="4" width="8.7109375" style="2" customWidth="1"/>
    <col min="5" max="5" width="14.421875" style="2" customWidth="1"/>
    <col min="6" max="6" width="11.00390625" style="3" customWidth="1"/>
    <col min="7" max="7" width="16.57421875" style="2" customWidth="1"/>
    <col min="8" max="8" width="16.00390625" style="2" customWidth="1"/>
    <col min="9" max="9" width="14.57421875" style="2" customWidth="1"/>
    <col min="10" max="10" width="17.57421875" style="2" customWidth="1"/>
    <col min="11" max="11" width="20.57421875" style="2" customWidth="1"/>
    <col min="12" max="12" width="19.7109375" style="2" customWidth="1"/>
    <col min="13" max="13" width="33.140625" style="1" customWidth="1"/>
    <col min="14" max="16384" width="11.57421875" style="1" customWidth="1"/>
  </cols>
  <sheetData>
    <row r="1" ht="15">
      <c r="A1" s="4"/>
    </row>
    <row r="2" ht="15">
      <c r="L2" s="5"/>
    </row>
    <row r="3" spans="1:13" ht="15">
      <c r="A3" s="6" t="s">
        <v>60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6" spans="1:13" s="11" customFormat="1" ht="27" customHeight="1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9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7" t="s">
        <v>12</v>
      </c>
      <c r="M6" s="10" t="s">
        <v>13</v>
      </c>
    </row>
    <row r="7" spans="1:13" ht="15">
      <c r="A7" s="12">
        <v>1</v>
      </c>
      <c r="B7" s="13" t="s">
        <v>61</v>
      </c>
      <c r="C7" s="33" t="s">
        <v>52</v>
      </c>
      <c r="D7" s="15">
        <v>150</v>
      </c>
      <c r="E7" s="16"/>
      <c r="F7" s="17"/>
      <c r="G7" s="16">
        <f>(E7*F7)+E7</f>
        <v>0</v>
      </c>
      <c r="H7" s="16">
        <f>D7*E7</f>
        <v>0</v>
      </c>
      <c r="I7" s="16">
        <f>H7*F7</f>
        <v>0</v>
      </c>
      <c r="J7" s="16">
        <f>H7+I7</f>
        <v>0</v>
      </c>
      <c r="K7" s="19"/>
      <c r="L7" s="19"/>
      <c r="M7" s="20"/>
    </row>
    <row r="8" spans="1:13" ht="15">
      <c r="A8" s="12">
        <v>2</v>
      </c>
      <c r="B8" s="13" t="s">
        <v>62</v>
      </c>
      <c r="C8" s="33" t="s">
        <v>18</v>
      </c>
      <c r="D8" s="15">
        <v>10</v>
      </c>
      <c r="E8" s="16"/>
      <c r="F8" s="17"/>
      <c r="G8" s="16">
        <f>(E8*F8)+E8</f>
        <v>0</v>
      </c>
      <c r="H8" s="16">
        <f>D8*E8</f>
        <v>0</v>
      </c>
      <c r="I8" s="16">
        <f>H8*F8</f>
        <v>0</v>
      </c>
      <c r="J8" s="16">
        <f>H8+I8</f>
        <v>0</v>
      </c>
      <c r="K8" s="19"/>
      <c r="L8" s="19"/>
      <c r="M8" s="20"/>
    </row>
    <row r="9" spans="1:13" ht="27.75">
      <c r="A9" s="12">
        <v>3</v>
      </c>
      <c r="B9" s="13" t="s">
        <v>63</v>
      </c>
      <c r="C9" s="33" t="s">
        <v>18</v>
      </c>
      <c r="D9" s="15">
        <v>40</v>
      </c>
      <c r="E9" s="16"/>
      <c r="F9" s="17"/>
      <c r="G9" s="16">
        <f>(E9*F9)+E9</f>
        <v>0</v>
      </c>
      <c r="H9" s="16">
        <f>D9*E9</f>
        <v>0</v>
      </c>
      <c r="I9" s="16">
        <f>H9*F9</f>
        <v>0</v>
      </c>
      <c r="J9" s="16">
        <f>H9+I9</f>
        <v>0</v>
      </c>
      <c r="K9" s="19"/>
      <c r="L9" s="19"/>
      <c r="M9" s="20"/>
    </row>
    <row r="10" spans="1:13" ht="27" customHeight="1">
      <c r="A10" s="37" t="s">
        <v>20</v>
      </c>
      <c r="B10" s="37"/>
      <c r="C10" s="37"/>
      <c r="D10" s="37"/>
      <c r="E10" s="37"/>
      <c r="F10" s="37"/>
      <c r="G10" s="37"/>
      <c r="H10" s="18">
        <f>SUM(H7:H9)</f>
        <v>0</v>
      </c>
      <c r="I10" s="18">
        <f>SUM(I7:I9)</f>
        <v>0</v>
      </c>
      <c r="J10" s="18">
        <f>SUM(J7:J9)</f>
        <v>0</v>
      </c>
      <c r="K10" s="19"/>
      <c r="L10" s="19"/>
      <c r="M10" s="19"/>
    </row>
    <row r="11" ht="15">
      <c r="B11" s="21"/>
    </row>
  </sheetData>
  <sheetProtection selectLockedCells="1" selectUnlockedCells="1"/>
  <mergeCells count="3">
    <mergeCell ref="A3:M3"/>
    <mergeCell ref="A10:G10"/>
    <mergeCell ref="K10:M10"/>
  </mergeCells>
  <printOptions horizontalCentered="1"/>
  <pageMargins left="0.27569444444444446" right="0.27569444444444446" top="2.2840277777777778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Roman,Normalny"&amp;8V. 271. 6. 2017&amp;C&amp;11........................................................................................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zoomScale="71" zoomScaleNormal="71" workbookViewId="0" topLeftCell="A1">
      <selection activeCell="A4" sqref="A4"/>
    </sheetView>
  </sheetViews>
  <sheetFormatPr defaultColWidth="12.57421875" defaultRowHeight="12.75"/>
  <cols>
    <col min="1" max="1" width="5.421875" style="1" customWidth="1"/>
    <col min="2" max="2" width="91.57421875" style="1" customWidth="1"/>
    <col min="3" max="3" width="6.7109375" style="1" customWidth="1"/>
    <col min="4" max="4" width="8.7109375" style="2" customWidth="1"/>
    <col min="5" max="5" width="14.421875" style="2" customWidth="1"/>
    <col min="6" max="6" width="11.00390625" style="3" customWidth="1"/>
    <col min="7" max="7" width="16.57421875" style="2" customWidth="1"/>
    <col min="8" max="8" width="16.00390625" style="2" customWidth="1"/>
    <col min="9" max="9" width="14.57421875" style="2" customWidth="1"/>
    <col min="10" max="10" width="17.57421875" style="2" customWidth="1"/>
    <col min="11" max="11" width="20.57421875" style="2" customWidth="1"/>
    <col min="12" max="12" width="19.7109375" style="2" customWidth="1"/>
    <col min="13" max="13" width="33.140625" style="1" customWidth="1"/>
    <col min="14" max="16384" width="11.57421875" style="1" customWidth="1"/>
  </cols>
  <sheetData>
    <row r="1" ht="15">
      <c r="A1" s="4"/>
    </row>
    <row r="2" ht="15">
      <c r="L2" s="5"/>
    </row>
    <row r="3" spans="1:13" ht="15">
      <c r="A3" s="27" t="s">
        <v>64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6"/>
    </row>
    <row r="6" spans="1:13" s="11" customFormat="1" ht="27" customHeight="1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9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7" t="s">
        <v>12</v>
      </c>
      <c r="M6" s="10" t="s">
        <v>13</v>
      </c>
    </row>
    <row r="7" spans="1:13" ht="27.75">
      <c r="A7" s="12">
        <v>1</v>
      </c>
      <c r="B7" s="13" t="s">
        <v>65</v>
      </c>
      <c r="C7" s="33" t="s">
        <v>52</v>
      </c>
      <c r="D7" s="15">
        <v>40</v>
      </c>
      <c r="E7" s="16"/>
      <c r="F7" s="17"/>
      <c r="G7" s="16">
        <f>(E7*F7)+E7</f>
        <v>0</v>
      </c>
      <c r="H7" s="16">
        <f>D7*E7</f>
        <v>0</v>
      </c>
      <c r="I7" s="16">
        <f>H7*F7</f>
        <v>0</v>
      </c>
      <c r="J7" s="16">
        <f>H7+I7</f>
        <v>0</v>
      </c>
      <c r="K7" s="19"/>
      <c r="L7" s="19"/>
      <c r="M7" s="20"/>
    </row>
    <row r="8" spans="1:13" ht="27.75">
      <c r="A8" s="12">
        <v>2</v>
      </c>
      <c r="B8" s="13" t="s">
        <v>66</v>
      </c>
      <c r="C8" s="33" t="s">
        <v>52</v>
      </c>
      <c r="D8" s="15">
        <v>40</v>
      </c>
      <c r="E8" s="16"/>
      <c r="F8" s="17"/>
      <c r="G8" s="16">
        <f>(E8*F8)+E8</f>
        <v>0</v>
      </c>
      <c r="H8" s="16">
        <f>D8*E8</f>
        <v>0</v>
      </c>
      <c r="I8" s="16">
        <f>H8*F8</f>
        <v>0</v>
      </c>
      <c r="J8" s="16">
        <f>H8+I8</f>
        <v>0</v>
      </c>
      <c r="K8" s="19"/>
      <c r="L8" s="19"/>
      <c r="M8" s="20"/>
    </row>
    <row r="9" spans="1:13" ht="27" customHeight="1">
      <c r="A9" s="37" t="s">
        <v>20</v>
      </c>
      <c r="B9" s="37"/>
      <c r="C9" s="37"/>
      <c r="D9" s="37"/>
      <c r="E9" s="37"/>
      <c r="F9" s="37"/>
      <c r="G9" s="37"/>
      <c r="H9" s="18">
        <f>SUM(H7:H8)</f>
        <v>0</v>
      </c>
      <c r="I9" s="18">
        <f>SUM(I7:I8)</f>
        <v>0</v>
      </c>
      <c r="J9" s="18">
        <f>SUM(J7:J8)</f>
        <v>0</v>
      </c>
      <c r="K9" s="19"/>
      <c r="L9" s="19"/>
      <c r="M9" s="19"/>
    </row>
    <row r="10" ht="15">
      <c r="B10" s="21"/>
    </row>
  </sheetData>
  <sheetProtection selectLockedCells="1" selectUnlockedCells="1"/>
  <mergeCells count="3">
    <mergeCell ref="A3:L3"/>
    <mergeCell ref="A9:G9"/>
    <mergeCell ref="K9:M9"/>
  </mergeCells>
  <printOptions horizontalCentered="1"/>
  <pageMargins left="0.27569444444444446" right="0.27569444444444446" top="2.3229166666666665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Roman,Normalny"&amp;8V. 271. 6. 2017&amp;C&amp;11........................................................................................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zoomScale="71" zoomScaleNormal="71" workbookViewId="0" topLeftCell="A1">
      <selection activeCell="A4" sqref="A4"/>
    </sheetView>
  </sheetViews>
  <sheetFormatPr defaultColWidth="12.57421875" defaultRowHeight="12.75"/>
  <cols>
    <col min="1" max="1" width="5.421875" style="1" customWidth="1"/>
    <col min="2" max="2" width="91.57421875" style="1" customWidth="1"/>
    <col min="3" max="3" width="6.7109375" style="1" customWidth="1"/>
    <col min="4" max="4" width="8.7109375" style="2" customWidth="1"/>
    <col min="5" max="5" width="14.421875" style="2" customWidth="1"/>
    <col min="6" max="6" width="11.00390625" style="3" customWidth="1"/>
    <col min="7" max="7" width="16.57421875" style="2" customWidth="1"/>
    <col min="8" max="8" width="16.00390625" style="2" customWidth="1"/>
    <col min="9" max="9" width="14.57421875" style="2" customWidth="1"/>
    <col min="10" max="10" width="17.57421875" style="2" customWidth="1"/>
    <col min="11" max="11" width="20.57421875" style="2" customWidth="1"/>
    <col min="12" max="12" width="19.7109375" style="2" customWidth="1"/>
    <col min="13" max="13" width="33.140625" style="1" customWidth="1"/>
    <col min="14" max="16384" width="11.57421875" style="1" customWidth="1"/>
  </cols>
  <sheetData>
    <row r="1" ht="15">
      <c r="A1" s="4"/>
    </row>
    <row r="2" ht="15">
      <c r="L2" s="5"/>
    </row>
    <row r="3" spans="1:13" ht="15">
      <c r="A3" s="6" t="s">
        <v>67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6" spans="1:13" s="11" customFormat="1" ht="27" customHeight="1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9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7" t="s">
        <v>12</v>
      </c>
      <c r="M6" s="10" t="s">
        <v>13</v>
      </c>
    </row>
    <row r="7" spans="1:13" ht="27.75">
      <c r="A7" s="12">
        <v>1</v>
      </c>
      <c r="B7" s="13" t="s">
        <v>68</v>
      </c>
      <c r="C7" s="33" t="s">
        <v>18</v>
      </c>
      <c r="D7" s="15">
        <v>12</v>
      </c>
      <c r="E7" s="16"/>
      <c r="F7" s="17"/>
      <c r="G7" s="16">
        <f>(E7*F7)+E7</f>
        <v>0</v>
      </c>
      <c r="H7" s="18">
        <f>D7*E7</f>
        <v>0</v>
      </c>
      <c r="I7" s="18">
        <f>H7*F7</f>
        <v>0</v>
      </c>
      <c r="J7" s="18">
        <f>H7+I7</f>
        <v>0</v>
      </c>
      <c r="K7" s="19"/>
      <c r="L7" s="19"/>
      <c r="M7" s="20"/>
    </row>
    <row r="8" ht="15">
      <c r="B8" s="21"/>
    </row>
  </sheetData>
  <sheetProtection selectLockedCells="1" selectUnlockedCells="1"/>
  <mergeCells count="1">
    <mergeCell ref="A3:M3"/>
  </mergeCells>
  <printOptions horizontalCentered="1"/>
  <pageMargins left="0.27569444444444446" right="0.27569444444444446" top="2.2840277777777778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Roman,Normalny"&amp;8V. 271. 6. 2017&amp;C&amp;11........................................................................................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="71" zoomScaleNormal="71" workbookViewId="0" topLeftCell="A1">
      <selection activeCell="A4" sqref="A4"/>
    </sheetView>
  </sheetViews>
  <sheetFormatPr defaultColWidth="12.57421875" defaultRowHeight="12.75"/>
  <cols>
    <col min="1" max="1" width="5.421875" style="1" customWidth="1"/>
    <col min="2" max="2" width="91.57421875" style="1" customWidth="1"/>
    <col min="3" max="3" width="6.7109375" style="1" customWidth="1"/>
    <col min="4" max="4" width="8.7109375" style="2" customWidth="1"/>
    <col min="5" max="5" width="14.421875" style="2" customWidth="1"/>
    <col min="6" max="6" width="11.00390625" style="3" customWidth="1"/>
    <col min="7" max="7" width="16.57421875" style="2" customWidth="1"/>
    <col min="8" max="8" width="16.00390625" style="2" customWidth="1"/>
    <col min="9" max="9" width="14.57421875" style="2" customWidth="1"/>
    <col min="10" max="10" width="17.57421875" style="2" customWidth="1"/>
    <col min="11" max="11" width="20.57421875" style="2" customWidth="1"/>
    <col min="12" max="12" width="19.7109375" style="2" customWidth="1"/>
    <col min="13" max="13" width="33.140625" style="1" customWidth="1"/>
    <col min="14" max="16384" width="11.57421875" style="1" customWidth="1"/>
  </cols>
  <sheetData>
    <row r="1" ht="15">
      <c r="A1" s="4"/>
    </row>
    <row r="2" ht="15">
      <c r="L2" s="5"/>
    </row>
    <row r="3" spans="1:13" ht="15">
      <c r="A3" s="6" t="s">
        <v>69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6" spans="1:13" s="11" customFormat="1" ht="27" customHeight="1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9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7" t="s">
        <v>12</v>
      </c>
      <c r="M6" s="10" t="s">
        <v>13</v>
      </c>
    </row>
    <row r="7" spans="1:13" ht="27.75">
      <c r="A7" s="12">
        <v>1</v>
      </c>
      <c r="B7" s="13" t="s">
        <v>70</v>
      </c>
      <c r="C7" s="33" t="s">
        <v>71</v>
      </c>
      <c r="D7" s="15">
        <v>3600</v>
      </c>
      <c r="E7" s="16"/>
      <c r="F7" s="17"/>
      <c r="G7" s="16">
        <f>(E7*F7)+E7</f>
        <v>0</v>
      </c>
      <c r="H7" s="16">
        <f>D7*E7</f>
        <v>0</v>
      </c>
      <c r="I7" s="16">
        <f>H7*F7</f>
        <v>0</v>
      </c>
      <c r="J7" s="16">
        <f>H7+I7</f>
        <v>0</v>
      </c>
      <c r="K7" s="19"/>
      <c r="L7" s="19"/>
      <c r="M7" s="20"/>
    </row>
    <row r="8" spans="1:13" ht="27.75">
      <c r="A8" s="12">
        <v>2</v>
      </c>
      <c r="B8" s="13" t="s">
        <v>72</v>
      </c>
      <c r="C8" s="33" t="s">
        <v>71</v>
      </c>
      <c r="D8" s="15">
        <v>20736</v>
      </c>
      <c r="E8" s="16"/>
      <c r="F8" s="17"/>
      <c r="G8" s="16">
        <f>(E8*F8)+E8</f>
        <v>0</v>
      </c>
      <c r="H8" s="16">
        <f>D8*E8</f>
        <v>0</v>
      </c>
      <c r="I8" s="16">
        <f>H8*F8</f>
        <v>0</v>
      </c>
      <c r="J8" s="16">
        <f>H8+I8</f>
        <v>0</v>
      </c>
      <c r="K8" s="19"/>
      <c r="L8" s="19"/>
      <c r="M8" s="20"/>
    </row>
    <row r="9" spans="1:13" ht="36.75">
      <c r="A9" s="12">
        <v>3</v>
      </c>
      <c r="B9" s="42" t="s">
        <v>73</v>
      </c>
      <c r="C9" s="33" t="s">
        <v>18</v>
      </c>
      <c r="D9" s="15">
        <v>1068</v>
      </c>
      <c r="E9" s="16"/>
      <c r="F9" s="17"/>
      <c r="G9" s="16">
        <f>(E9*F9)+E9</f>
        <v>0</v>
      </c>
      <c r="H9" s="16">
        <f>D9*E9</f>
        <v>0</v>
      </c>
      <c r="I9" s="16">
        <f>H9*F9</f>
        <v>0</v>
      </c>
      <c r="J9" s="16">
        <f>H9+I9</f>
        <v>0</v>
      </c>
      <c r="K9" s="19"/>
      <c r="L9" s="19"/>
      <c r="M9" s="20"/>
    </row>
    <row r="10" spans="1:13" ht="27.75">
      <c r="A10" s="12">
        <v>4</v>
      </c>
      <c r="B10" s="13" t="s">
        <v>74</v>
      </c>
      <c r="C10" s="33" t="s">
        <v>18</v>
      </c>
      <c r="D10" s="15">
        <v>9216</v>
      </c>
      <c r="E10" s="16"/>
      <c r="F10" s="17"/>
      <c r="G10" s="16">
        <f>(E10*F10)+E10</f>
        <v>0</v>
      </c>
      <c r="H10" s="16">
        <f>D10*E10</f>
        <v>0</v>
      </c>
      <c r="I10" s="16">
        <f>H10*F10</f>
        <v>0</v>
      </c>
      <c r="J10" s="16">
        <f>H10+I10</f>
        <v>0</v>
      </c>
      <c r="K10" s="19"/>
      <c r="L10" s="19"/>
      <c r="M10" s="20"/>
    </row>
    <row r="11" spans="1:13" ht="27.75">
      <c r="A11" s="12">
        <v>5</v>
      </c>
      <c r="B11" s="13" t="s">
        <v>75</v>
      </c>
      <c r="C11" s="33" t="s">
        <v>18</v>
      </c>
      <c r="D11" s="15">
        <v>1440</v>
      </c>
      <c r="E11" s="16"/>
      <c r="F11" s="17"/>
      <c r="G11" s="16">
        <f>(E11*F11)+E11</f>
        <v>0</v>
      </c>
      <c r="H11" s="16">
        <f>D11*E11</f>
        <v>0</v>
      </c>
      <c r="I11" s="16">
        <f>H11*F11</f>
        <v>0</v>
      </c>
      <c r="J11" s="16">
        <f>H11+I11</f>
        <v>0</v>
      </c>
      <c r="K11" s="19"/>
      <c r="L11" s="19"/>
      <c r="M11" s="20"/>
    </row>
    <row r="12" spans="1:13" ht="41.25">
      <c r="A12" s="12">
        <v>6</v>
      </c>
      <c r="B12" s="13" t="s">
        <v>76</v>
      </c>
      <c r="C12" s="33" t="s">
        <v>18</v>
      </c>
      <c r="D12" s="15">
        <v>336</v>
      </c>
      <c r="E12" s="16"/>
      <c r="F12" s="17"/>
      <c r="G12" s="16">
        <f>(E12*F12)+E12</f>
        <v>0</v>
      </c>
      <c r="H12" s="16">
        <f>D12*E12</f>
        <v>0</v>
      </c>
      <c r="I12" s="16">
        <f>H12*F12</f>
        <v>0</v>
      </c>
      <c r="J12" s="16">
        <f>H12+I12</f>
        <v>0</v>
      </c>
      <c r="K12" s="19"/>
      <c r="L12" s="19"/>
      <c r="M12" s="20"/>
    </row>
    <row r="13" spans="1:13" ht="41.25">
      <c r="A13" s="12">
        <v>7</v>
      </c>
      <c r="B13" s="13" t="s">
        <v>77</v>
      </c>
      <c r="C13" s="33" t="s">
        <v>18</v>
      </c>
      <c r="D13" s="15">
        <v>180</v>
      </c>
      <c r="E13" s="16"/>
      <c r="F13" s="17"/>
      <c r="G13" s="16">
        <f>(E13*F13)+E13</f>
        <v>0</v>
      </c>
      <c r="H13" s="16">
        <f>D13*E13</f>
        <v>0</v>
      </c>
      <c r="I13" s="16">
        <f>H13*F13</f>
        <v>0</v>
      </c>
      <c r="J13" s="16">
        <f>H13+I13</f>
        <v>0</v>
      </c>
      <c r="K13" s="19"/>
      <c r="L13" s="19"/>
      <c r="M13" s="20"/>
    </row>
    <row r="14" spans="1:13" ht="27.75">
      <c r="A14" s="12">
        <v>8</v>
      </c>
      <c r="B14" s="13" t="s">
        <v>78</v>
      </c>
      <c r="C14" s="33" t="s">
        <v>18</v>
      </c>
      <c r="D14" s="15">
        <v>15</v>
      </c>
      <c r="E14" s="16"/>
      <c r="F14" s="17"/>
      <c r="G14" s="16">
        <f>(E14*F14)+E14</f>
        <v>0</v>
      </c>
      <c r="H14" s="16">
        <f>D14*E14</f>
        <v>0</v>
      </c>
      <c r="I14" s="16">
        <f>H14*F14</f>
        <v>0</v>
      </c>
      <c r="J14" s="16">
        <f>H14+I14</f>
        <v>0</v>
      </c>
      <c r="K14" s="19"/>
      <c r="L14" s="19"/>
      <c r="M14" s="20"/>
    </row>
    <row r="15" spans="1:13" ht="27.75">
      <c r="A15" s="12">
        <v>9</v>
      </c>
      <c r="B15" s="13" t="s">
        <v>79</v>
      </c>
      <c r="C15" s="33" t="s">
        <v>18</v>
      </c>
      <c r="D15" s="15">
        <v>32</v>
      </c>
      <c r="E15" s="16"/>
      <c r="F15" s="17"/>
      <c r="G15" s="16">
        <f>(E15*F15)+E15</f>
        <v>0</v>
      </c>
      <c r="H15" s="16">
        <f>D15*E15</f>
        <v>0</v>
      </c>
      <c r="I15" s="16">
        <f>H15*F15</f>
        <v>0</v>
      </c>
      <c r="J15" s="16">
        <f>H15+I15</f>
        <v>0</v>
      </c>
      <c r="K15" s="19"/>
      <c r="L15" s="19"/>
      <c r="M15" s="20"/>
    </row>
    <row r="16" spans="1:13" ht="27" customHeight="1">
      <c r="A16" s="37" t="s">
        <v>20</v>
      </c>
      <c r="B16" s="37"/>
      <c r="C16" s="37"/>
      <c r="D16" s="37"/>
      <c r="E16" s="37"/>
      <c r="F16" s="37"/>
      <c r="G16" s="37"/>
      <c r="H16" s="18">
        <f>SUM(H7:H15)</f>
        <v>0</v>
      </c>
      <c r="I16" s="18">
        <f>SUM(I7:I15)</f>
        <v>0</v>
      </c>
      <c r="J16" s="18">
        <f>SUM(J7:J15)</f>
        <v>0</v>
      </c>
      <c r="K16" s="19"/>
      <c r="L16" s="19"/>
      <c r="M16" s="19"/>
    </row>
    <row r="17" ht="15">
      <c r="B17" s="21"/>
    </row>
  </sheetData>
  <sheetProtection selectLockedCells="1" selectUnlockedCells="1"/>
  <mergeCells count="3">
    <mergeCell ref="A3:M3"/>
    <mergeCell ref="A16:G16"/>
    <mergeCell ref="K16:M16"/>
  </mergeCells>
  <printOptions horizontalCentered="1"/>
  <pageMargins left="0.27569444444444446" right="0.27569444444444446" top="2.2840277777777778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Roman,Normalny"&amp;8V. 271. 6. 2017&amp;C&amp;11........................................................................................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zoomScale="71" zoomScaleNormal="71" workbookViewId="0" topLeftCell="A1">
      <selection activeCell="A4" sqref="A4"/>
    </sheetView>
  </sheetViews>
  <sheetFormatPr defaultColWidth="12.57421875" defaultRowHeight="12.75"/>
  <cols>
    <col min="1" max="1" width="5.421875" style="1" customWidth="1"/>
    <col min="2" max="2" width="91.57421875" style="1" customWidth="1"/>
    <col min="3" max="3" width="6.7109375" style="1" customWidth="1"/>
    <col min="4" max="4" width="8.7109375" style="2" customWidth="1"/>
    <col min="5" max="5" width="14.421875" style="2" customWidth="1"/>
    <col min="6" max="6" width="11.00390625" style="3" customWidth="1"/>
    <col min="7" max="7" width="16.57421875" style="2" customWidth="1"/>
    <col min="8" max="8" width="16.00390625" style="2" customWidth="1"/>
    <col min="9" max="9" width="14.57421875" style="2" customWidth="1"/>
    <col min="10" max="10" width="17.57421875" style="2" customWidth="1"/>
    <col min="11" max="11" width="20.57421875" style="2" customWidth="1"/>
    <col min="12" max="12" width="19.7109375" style="2" customWidth="1"/>
    <col min="13" max="13" width="33.140625" style="1" customWidth="1"/>
    <col min="14" max="16384" width="11.57421875" style="1" customWidth="1"/>
  </cols>
  <sheetData>
    <row r="1" ht="15">
      <c r="A1" s="4"/>
    </row>
    <row r="2" ht="15">
      <c r="L2" s="5"/>
    </row>
    <row r="3" spans="1:13" ht="15">
      <c r="A3" s="6" t="s">
        <v>80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6" spans="1:13" s="11" customFormat="1" ht="27" customHeight="1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9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7" t="s">
        <v>12</v>
      </c>
      <c r="M6" s="10" t="s">
        <v>13</v>
      </c>
    </row>
    <row r="7" spans="1:13" ht="27.75">
      <c r="A7" s="12">
        <v>1</v>
      </c>
      <c r="B7" s="13" t="s">
        <v>81</v>
      </c>
      <c r="C7" s="33" t="s">
        <v>18</v>
      </c>
      <c r="D7" s="15">
        <v>2</v>
      </c>
      <c r="E7" s="16"/>
      <c r="F7" s="17"/>
      <c r="G7" s="16">
        <f>(E7*F7)+E7</f>
        <v>0</v>
      </c>
      <c r="H7" s="16">
        <f>D7*E7</f>
        <v>0</v>
      </c>
      <c r="I7" s="16">
        <f>H7*F7</f>
        <v>0</v>
      </c>
      <c r="J7" s="16">
        <f>H7+I7</f>
        <v>0</v>
      </c>
      <c r="K7" s="19"/>
      <c r="L7" s="19"/>
      <c r="M7" s="20"/>
    </row>
    <row r="8" spans="1:13" ht="27.75">
      <c r="A8" s="12">
        <v>2</v>
      </c>
      <c r="B8" s="13" t="s">
        <v>82</v>
      </c>
      <c r="C8" s="33" t="s">
        <v>18</v>
      </c>
      <c r="D8" s="15">
        <v>25</v>
      </c>
      <c r="E8" s="16"/>
      <c r="F8" s="17"/>
      <c r="G8" s="16">
        <f>(E8*F8)+E8</f>
        <v>0</v>
      </c>
      <c r="H8" s="16">
        <f>D8*E8</f>
        <v>0</v>
      </c>
      <c r="I8" s="16">
        <f>H8*F8</f>
        <v>0</v>
      </c>
      <c r="J8" s="16">
        <f>H8+I8</f>
        <v>0</v>
      </c>
      <c r="K8" s="19"/>
      <c r="L8" s="19"/>
      <c r="M8" s="20"/>
    </row>
    <row r="9" spans="1:13" ht="27.75">
      <c r="A9" s="12">
        <v>3</v>
      </c>
      <c r="B9" s="13" t="s">
        <v>83</v>
      </c>
      <c r="C9" s="33" t="s">
        <v>18</v>
      </c>
      <c r="D9" s="15">
        <v>10</v>
      </c>
      <c r="E9" s="16"/>
      <c r="F9" s="17"/>
      <c r="G9" s="16">
        <f>(E9*F9)+E9</f>
        <v>0</v>
      </c>
      <c r="H9" s="16">
        <f>D9*E9</f>
        <v>0</v>
      </c>
      <c r="I9" s="16">
        <f>H9*F9</f>
        <v>0</v>
      </c>
      <c r="J9" s="16">
        <f>H9+I9</f>
        <v>0</v>
      </c>
      <c r="K9" s="19"/>
      <c r="L9" s="19"/>
      <c r="M9" s="20"/>
    </row>
    <row r="10" spans="1:13" ht="27" customHeight="1">
      <c r="A10" s="37" t="s">
        <v>20</v>
      </c>
      <c r="B10" s="37"/>
      <c r="C10" s="37"/>
      <c r="D10" s="37"/>
      <c r="E10" s="37"/>
      <c r="F10" s="37"/>
      <c r="G10" s="37"/>
      <c r="H10" s="18">
        <f>SUM(H7:H9)</f>
        <v>0</v>
      </c>
      <c r="I10" s="18">
        <f>SUM(I7:I9)</f>
        <v>0</v>
      </c>
      <c r="J10" s="18">
        <f>SUM(J7:J9)</f>
        <v>0</v>
      </c>
      <c r="K10" s="19"/>
      <c r="L10" s="19"/>
      <c r="M10" s="19"/>
    </row>
    <row r="11" ht="15">
      <c r="B11" s="21"/>
    </row>
  </sheetData>
  <sheetProtection selectLockedCells="1" selectUnlockedCells="1"/>
  <mergeCells count="3">
    <mergeCell ref="A3:M3"/>
    <mergeCell ref="A10:G10"/>
    <mergeCell ref="K10:M10"/>
  </mergeCells>
  <printOptions horizontalCentered="1"/>
  <pageMargins left="0.27569444444444446" right="0.27569444444444446" top="2.2840277777777778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Roman,Normalny"&amp;8V. 271. 6. 2017&amp;C&amp;11........................................................................................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zoomScale="71" zoomScaleNormal="71" workbookViewId="0" topLeftCell="A1">
      <selection activeCell="A4" sqref="A4"/>
    </sheetView>
  </sheetViews>
  <sheetFormatPr defaultColWidth="12.57421875" defaultRowHeight="12.75"/>
  <cols>
    <col min="1" max="1" width="5.421875" style="1" customWidth="1"/>
    <col min="2" max="2" width="91.57421875" style="1" customWidth="1"/>
    <col min="3" max="3" width="6.7109375" style="1" customWidth="1"/>
    <col min="4" max="4" width="8.7109375" style="2" customWidth="1"/>
    <col min="5" max="5" width="14.421875" style="2" customWidth="1"/>
    <col min="6" max="6" width="11.00390625" style="3" customWidth="1"/>
    <col min="7" max="7" width="16.57421875" style="2" customWidth="1"/>
    <col min="8" max="8" width="16.00390625" style="2" customWidth="1"/>
    <col min="9" max="9" width="14.57421875" style="2" customWidth="1"/>
    <col min="10" max="10" width="17.57421875" style="2" customWidth="1"/>
    <col min="11" max="11" width="20.57421875" style="2" customWidth="1"/>
    <col min="12" max="12" width="19.7109375" style="2" customWidth="1"/>
    <col min="13" max="13" width="33.140625" style="1" customWidth="1"/>
    <col min="14" max="16384" width="11.57421875" style="1" customWidth="1"/>
  </cols>
  <sheetData>
    <row r="1" ht="15">
      <c r="A1" s="4"/>
    </row>
    <row r="2" ht="15">
      <c r="L2" s="5"/>
    </row>
    <row r="3" spans="1:13" ht="15">
      <c r="A3" s="6" t="s">
        <v>84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6" spans="1:13" s="11" customFormat="1" ht="27" customHeight="1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9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7" t="s">
        <v>12</v>
      </c>
      <c r="M6" s="10" t="s">
        <v>13</v>
      </c>
    </row>
    <row r="7" spans="1:13" ht="15">
      <c r="A7" s="12">
        <v>1</v>
      </c>
      <c r="B7" s="43" t="s">
        <v>85</v>
      </c>
      <c r="C7" s="12" t="s">
        <v>18</v>
      </c>
      <c r="D7" s="19">
        <v>10</v>
      </c>
      <c r="E7" s="16"/>
      <c r="F7" s="17"/>
      <c r="G7" s="16">
        <f>(E7*F7)+E7</f>
        <v>0</v>
      </c>
      <c r="H7" s="18">
        <f>D7*E7</f>
        <v>0</v>
      </c>
      <c r="I7" s="18">
        <f>H7*F7</f>
        <v>0</v>
      </c>
      <c r="J7" s="18">
        <f>H7+I7</f>
        <v>0</v>
      </c>
      <c r="K7" s="19"/>
      <c r="L7" s="19"/>
      <c r="M7" s="20"/>
    </row>
    <row r="8" ht="15">
      <c r="B8" s="21"/>
    </row>
  </sheetData>
  <sheetProtection selectLockedCells="1" selectUnlockedCells="1"/>
  <mergeCells count="1">
    <mergeCell ref="A3:M3"/>
  </mergeCells>
  <printOptions horizontalCentered="1"/>
  <pageMargins left="0.27569444444444446" right="0.27569444444444446" top="2.2840277777777778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Roman,Normalny"&amp;8V. 271. 6. 2017&amp;C&amp;11........................................................................................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zoomScale="71" zoomScaleNormal="71" workbookViewId="0" topLeftCell="A1">
      <selection activeCell="A4" sqref="A4"/>
    </sheetView>
  </sheetViews>
  <sheetFormatPr defaultColWidth="12.57421875" defaultRowHeight="12.75"/>
  <cols>
    <col min="1" max="1" width="5.421875" style="22" customWidth="1"/>
    <col min="2" max="2" width="95.57421875" style="22" customWidth="1"/>
    <col min="3" max="3" width="9.7109375" style="22" customWidth="1"/>
    <col min="4" max="4" width="8.7109375" style="23" customWidth="1"/>
    <col min="5" max="5" width="14.421875" style="23" customWidth="1"/>
    <col min="6" max="6" width="11.00390625" style="24" customWidth="1"/>
    <col min="7" max="7" width="16.57421875" style="23" customWidth="1"/>
    <col min="8" max="8" width="16.00390625" style="23" customWidth="1"/>
    <col min="9" max="9" width="14.57421875" style="23" customWidth="1"/>
    <col min="10" max="10" width="17.57421875" style="23" customWidth="1"/>
    <col min="11" max="11" width="20.57421875" style="23" customWidth="1"/>
    <col min="12" max="12" width="19.7109375" style="23" customWidth="1"/>
    <col min="13" max="13" width="33.140625" style="22" customWidth="1"/>
    <col min="14" max="16384" width="11.57421875" style="22" customWidth="1"/>
  </cols>
  <sheetData>
    <row r="1" ht="15">
      <c r="A1" s="25"/>
    </row>
    <row r="2" ht="15">
      <c r="L2" s="26"/>
    </row>
    <row r="3" spans="1:13" ht="15">
      <c r="A3" s="27" t="s">
        <v>16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6" spans="1:13" s="32" customFormat="1" ht="27" customHeight="1">
      <c r="A6" s="28" t="s">
        <v>1</v>
      </c>
      <c r="B6" s="28" t="s">
        <v>2</v>
      </c>
      <c r="C6" s="28" t="s">
        <v>3</v>
      </c>
      <c r="D6" s="29" t="s">
        <v>4</v>
      </c>
      <c r="E6" s="29" t="s">
        <v>5</v>
      </c>
      <c r="F6" s="30" t="s">
        <v>6</v>
      </c>
      <c r="G6" s="29" t="s">
        <v>7</v>
      </c>
      <c r="H6" s="29" t="s">
        <v>8</v>
      </c>
      <c r="I6" s="29" t="s">
        <v>9</v>
      </c>
      <c r="J6" s="29" t="s">
        <v>10</v>
      </c>
      <c r="K6" s="29" t="s">
        <v>11</v>
      </c>
      <c r="L6" s="28" t="s">
        <v>12</v>
      </c>
      <c r="M6" s="31" t="s">
        <v>13</v>
      </c>
    </row>
    <row r="7" spans="1:13" s="1" customFormat="1" ht="27.75">
      <c r="A7" s="12">
        <v>1</v>
      </c>
      <c r="B7" s="13" t="s">
        <v>17</v>
      </c>
      <c r="C7" s="33" t="s">
        <v>18</v>
      </c>
      <c r="D7" s="15">
        <v>20</v>
      </c>
      <c r="E7" s="16"/>
      <c r="F7" s="17"/>
      <c r="G7" s="16">
        <f>(E7*F7)+E7</f>
        <v>0</v>
      </c>
      <c r="H7" s="16">
        <f>D7*E7</f>
        <v>0</v>
      </c>
      <c r="I7" s="16">
        <f>H7*F7</f>
        <v>0</v>
      </c>
      <c r="J7" s="16">
        <f>H7+I7</f>
        <v>0</v>
      </c>
      <c r="K7" s="19"/>
      <c r="L7" s="19"/>
      <c r="M7" s="20"/>
    </row>
    <row r="8" spans="1:13" s="1" customFormat="1" ht="15">
      <c r="A8" s="12">
        <v>2</v>
      </c>
      <c r="B8" s="13" t="s">
        <v>19</v>
      </c>
      <c r="C8" s="33" t="s">
        <v>18</v>
      </c>
      <c r="D8" s="15">
        <v>4</v>
      </c>
      <c r="E8" s="16"/>
      <c r="F8" s="17"/>
      <c r="G8" s="16">
        <f>(E8*F8)+E8</f>
        <v>0</v>
      </c>
      <c r="H8" s="16">
        <f>D8*E8</f>
        <v>0</v>
      </c>
      <c r="I8" s="16">
        <f>H8*F8</f>
        <v>0</v>
      </c>
      <c r="J8" s="16">
        <f>H8+I8</f>
        <v>0</v>
      </c>
      <c r="K8" s="19"/>
      <c r="L8" s="19"/>
      <c r="M8" s="20"/>
    </row>
    <row r="9" spans="1:13" ht="27" customHeight="1">
      <c r="A9" s="34" t="s">
        <v>20</v>
      </c>
      <c r="B9" s="34"/>
      <c r="C9" s="34"/>
      <c r="D9" s="34"/>
      <c r="E9" s="34"/>
      <c r="F9" s="34"/>
      <c r="G9" s="34"/>
      <c r="H9" s="35">
        <f>SUM(H7:H8)</f>
        <v>0</v>
      </c>
      <c r="I9" s="35">
        <f>SUM(I7:I8)</f>
        <v>0</v>
      </c>
      <c r="J9" s="35">
        <f>SUM(J7:J8)</f>
        <v>0</v>
      </c>
      <c r="K9" s="15"/>
      <c r="L9" s="15"/>
      <c r="M9" s="15"/>
    </row>
    <row r="10" ht="15">
      <c r="B10" s="36"/>
    </row>
  </sheetData>
  <sheetProtection selectLockedCells="1" selectUnlockedCells="1"/>
  <mergeCells count="3">
    <mergeCell ref="A3:M3"/>
    <mergeCell ref="A9:G9"/>
    <mergeCell ref="K9:M9"/>
  </mergeCells>
  <printOptions horizontalCentered="1"/>
  <pageMargins left="0.27569444444444446" right="0.27569444444444446" top="2.2840277777777778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Roman,Normalny"&amp;8V. 271. 6. 2017&amp;C&amp;11........................................................................................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zoomScale="71" zoomScaleNormal="71" workbookViewId="0" topLeftCell="A1">
      <selection activeCell="A4" sqref="A4"/>
    </sheetView>
  </sheetViews>
  <sheetFormatPr defaultColWidth="12.57421875" defaultRowHeight="12.75"/>
  <cols>
    <col min="1" max="1" width="5.421875" style="1" customWidth="1"/>
    <col min="2" max="2" width="80.00390625" style="1" customWidth="1"/>
    <col min="3" max="3" width="15.140625" style="1" customWidth="1"/>
    <col min="4" max="4" width="8.7109375" style="2" customWidth="1"/>
    <col min="5" max="5" width="14.421875" style="2" customWidth="1"/>
    <col min="6" max="6" width="11.00390625" style="3" customWidth="1"/>
    <col min="7" max="7" width="16.57421875" style="2" customWidth="1"/>
    <col min="8" max="8" width="16.00390625" style="2" customWidth="1"/>
    <col min="9" max="9" width="14.57421875" style="2" customWidth="1"/>
    <col min="10" max="10" width="17.57421875" style="2" customWidth="1"/>
    <col min="11" max="11" width="20.57421875" style="2" customWidth="1"/>
    <col min="12" max="12" width="19.7109375" style="2" customWidth="1"/>
    <col min="13" max="13" width="33.140625" style="1" customWidth="1"/>
    <col min="14" max="16384" width="11.57421875" style="1" customWidth="1"/>
  </cols>
  <sheetData>
    <row r="1" ht="15">
      <c r="A1" s="4"/>
    </row>
    <row r="2" ht="15">
      <c r="L2" s="5"/>
    </row>
    <row r="3" spans="1:13" ht="15">
      <c r="A3" s="6" t="s">
        <v>21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6" spans="1:13" s="11" customFormat="1" ht="27" customHeight="1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9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7" t="s">
        <v>12</v>
      </c>
      <c r="M6" s="10" t="s">
        <v>13</v>
      </c>
    </row>
    <row r="7" spans="1:13" ht="27.75">
      <c r="A7" s="12">
        <v>1</v>
      </c>
      <c r="B7" s="13" t="s">
        <v>22</v>
      </c>
      <c r="C7" s="33" t="s">
        <v>18</v>
      </c>
      <c r="D7" s="15">
        <v>100</v>
      </c>
      <c r="E7" s="16"/>
      <c r="F7" s="17"/>
      <c r="G7" s="16">
        <f>(E7*F7)+E7</f>
        <v>0</v>
      </c>
      <c r="H7" s="16">
        <f>D7*E7</f>
        <v>0</v>
      </c>
      <c r="I7" s="16">
        <f>H7*F7</f>
        <v>0</v>
      </c>
      <c r="J7" s="16">
        <f>H7+I7</f>
        <v>0</v>
      </c>
      <c r="K7" s="19"/>
      <c r="L7" s="19"/>
      <c r="M7" s="20"/>
    </row>
    <row r="8" spans="1:13" ht="41.25">
      <c r="A8" s="12">
        <v>2</v>
      </c>
      <c r="B8" s="13" t="s">
        <v>23</v>
      </c>
      <c r="C8" s="33" t="s">
        <v>18</v>
      </c>
      <c r="D8" s="15">
        <v>100</v>
      </c>
      <c r="E8" s="16"/>
      <c r="F8" s="17"/>
      <c r="G8" s="16">
        <f>(E8*F8)+E8</f>
        <v>0</v>
      </c>
      <c r="H8" s="16">
        <f>D8*E8</f>
        <v>0</v>
      </c>
      <c r="I8" s="16">
        <f>H8*F8</f>
        <v>0</v>
      </c>
      <c r="J8" s="16">
        <f>H8+I8</f>
        <v>0</v>
      </c>
      <c r="K8" s="19"/>
      <c r="L8" s="19"/>
      <c r="M8" s="20"/>
    </row>
    <row r="9" spans="1:13" ht="27" customHeight="1">
      <c r="A9" s="37" t="s">
        <v>20</v>
      </c>
      <c r="B9" s="37"/>
      <c r="C9" s="37"/>
      <c r="D9" s="37"/>
      <c r="E9" s="37"/>
      <c r="F9" s="37"/>
      <c r="G9" s="37"/>
      <c r="H9" s="18">
        <f>SUM(H7:H8)</f>
        <v>0</v>
      </c>
      <c r="I9" s="18">
        <f>SUM(I7:I8)</f>
        <v>0</v>
      </c>
      <c r="J9" s="18">
        <f>SUM(J7:J8)</f>
        <v>0</v>
      </c>
      <c r="K9" s="19"/>
      <c r="L9" s="19"/>
      <c r="M9" s="19"/>
    </row>
    <row r="10" ht="15">
      <c r="B10" s="21"/>
    </row>
  </sheetData>
  <sheetProtection selectLockedCells="1" selectUnlockedCells="1"/>
  <mergeCells count="3">
    <mergeCell ref="A3:M3"/>
    <mergeCell ref="A9:G9"/>
    <mergeCell ref="K9:M9"/>
  </mergeCells>
  <printOptions horizontalCentered="1"/>
  <pageMargins left="0.27569444444444446" right="0.27569444444444446" top="2.2840277777777778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Roman,Normalny"&amp;8V. 271. 6. 2017&amp;C&amp;11........................................................................................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zoomScale="71" zoomScaleNormal="71" workbookViewId="0" topLeftCell="A1">
      <selection activeCell="A4" sqref="A4"/>
    </sheetView>
  </sheetViews>
  <sheetFormatPr defaultColWidth="12.57421875" defaultRowHeight="12.75"/>
  <cols>
    <col min="1" max="1" width="5.421875" style="1" customWidth="1"/>
    <col min="2" max="2" width="80.00390625" style="1" customWidth="1"/>
    <col min="3" max="3" width="15.140625" style="1" customWidth="1"/>
    <col min="4" max="4" width="8.7109375" style="2" customWidth="1"/>
    <col min="5" max="5" width="14.421875" style="2" customWidth="1"/>
    <col min="6" max="6" width="11.00390625" style="3" customWidth="1"/>
    <col min="7" max="7" width="16.57421875" style="2" customWidth="1"/>
    <col min="8" max="8" width="16.00390625" style="2" customWidth="1"/>
    <col min="9" max="9" width="14.57421875" style="2" customWidth="1"/>
    <col min="10" max="10" width="17.57421875" style="2" customWidth="1"/>
    <col min="11" max="11" width="20.57421875" style="2" customWidth="1"/>
    <col min="12" max="12" width="19.7109375" style="2" customWidth="1"/>
    <col min="13" max="13" width="33.140625" style="1" customWidth="1"/>
    <col min="14" max="16384" width="11.57421875" style="1" customWidth="1"/>
  </cols>
  <sheetData>
    <row r="1" ht="15">
      <c r="A1" s="4"/>
    </row>
    <row r="2" ht="15">
      <c r="L2" s="5"/>
    </row>
    <row r="3" spans="1:13" ht="15">
      <c r="A3" s="6" t="s">
        <v>24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6" spans="1:13" s="11" customFormat="1" ht="27" customHeight="1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9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7" t="s">
        <v>12</v>
      </c>
      <c r="M6" s="10" t="s">
        <v>13</v>
      </c>
    </row>
    <row r="7" spans="1:13" ht="27.75">
      <c r="A7" s="12">
        <v>1</v>
      </c>
      <c r="B7" s="13" t="s">
        <v>25</v>
      </c>
      <c r="C7" s="33" t="s">
        <v>18</v>
      </c>
      <c r="D7" s="15">
        <v>20</v>
      </c>
      <c r="E7" s="16"/>
      <c r="F7" s="17"/>
      <c r="G7" s="16">
        <f>(E7*F7)+E7</f>
        <v>0</v>
      </c>
      <c r="H7" s="16">
        <f>D7*E7</f>
        <v>0</v>
      </c>
      <c r="I7" s="16">
        <f>H7*F7</f>
        <v>0</v>
      </c>
      <c r="J7" s="16">
        <f>H7+I7</f>
        <v>0</v>
      </c>
      <c r="K7" s="19"/>
      <c r="L7" s="19"/>
      <c r="M7" s="20"/>
    </row>
    <row r="8" spans="1:13" ht="27.75">
      <c r="A8" s="12">
        <v>2</v>
      </c>
      <c r="B8" s="13" t="s">
        <v>26</v>
      </c>
      <c r="C8" s="33" t="s">
        <v>18</v>
      </c>
      <c r="D8" s="15">
        <v>20</v>
      </c>
      <c r="E8" s="16"/>
      <c r="F8" s="17"/>
      <c r="G8" s="16">
        <f>(E8*F8)+E8</f>
        <v>0</v>
      </c>
      <c r="H8" s="16">
        <f>D8*E8</f>
        <v>0</v>
      </c>
      <c r="I8" s="16">
        <f>H8*F8</f>
        <v>0</v>
      </c>
      <c r="J8" s="16">
        <f>H8+I8</f>
        <v>0</v>
      </c>
      <c r="K8" s="19"/>
      <c r="L8" s="19"/>
      <c r="M8" s="20"/>
    </row>
    <row r="9" spans="1:13" ht="27.75">
      <c r="A9" s="12">
        <v>3</v>
      </c>
      <c r="B9" s="13" t="s">
        <v>27</v>
      </c>
      <c r="C9" s="33" t="s">
        <v>18</v>
      </c>
      <c r="D9" s="15">
        <v>40</v>
      </c>
      <c r="E9" s="16"/>
      <c r="F9" s="17"/>
      <c r="G9" s="16">
        <f>(E9*F9)+E9</f>
        <v>0</v>
      </c>
      <c r="H9" s="16">
        <f>D9*E9</f>
        <v>0</v>
      </c>
      <c r="I9" s="16">
        <f>H9*F9</f>
        <v>0</v>
      </c>
      <c r="J9" s="16">
        <f>H9+I9</f>
        <v>0</v>
      </c>
      <c r="K9" s="19"/>
      <c r="L9" s="19"/>
      <c r="M9" s="20"/>
    </row>
    <row r="10" spans="1:13" ht="27" customHeight="1">
      <c r="A10" s="37" t="s">
        <v>20</v>
      </c>
      <c r="B10" s="37"/>
      <c r="C10" s="37"/>
      <c r="D10" s="37"/>
      <c r="E10" s="37"/>
      <c r="F10" s="37"/>
      <c r="G10" s="37"/>
      <c r="H10" s="18">
        <f>SUM(H7:H9)</f>
        <v>0</v>
      </c>
      <c r="I10" s="18">
        <f>SUM(I7:I9)</f>
        <v>0</v>
      </c>
      <c r="J10" s="18">
        <f>SUM(J7:J9)</f>
        <v>0</v>
      </c>
      <c r="K10" s="19"/>
      <c r="L10" s="19"/>
      <c r="M10" s="19"/>
    </row>
    <row r="11" ht="15">
      <c r="B11" s="21"/>
    </row>
  </sheetData>
  <sheetProtection selectLockedCells="1" selectUnlockedCells="1"/>
  <mergeCells count="3">
    <mergeCell ref="A3:M3"/>
    <mergeCell ref="A10:G10"/>
    <mergeCell ref="K10:M10"/>
  </mergeCells>
  <printOptions horizontalCentered="1"/>
  <pageMargins left="0.27569444444444446" right="0.27569444444444446" top="2.2840277777777778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Roman,Normalny"&amp;8V. 271. 6. 2017&amp;C&amp;11........................................................................................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="71" zoomScaleNormal="71" workbookViewId="0" topLeftCell="A1">
      <selection activeCell="A4" sqref="A4"/>
    </sheetView>
  </sheetViews>
  <sheetFormatPr defaultColWidth="12.57421875" defaultRowHeight="12.75"/>
  <cols>
    <col min="1" max="1" width="5.421875" style="1" customWidth="1"/>
    <col min="2" max="2" width="91.57421875" style="1" customWidth="1"/>
    <col min="3" max="3" width="6.7109375" style="1" customWidth="1"/>
    <col min="4" max="4" width="8.7109375" style="2" customWidth="1"/>
    <col min="5" max="5" width="14.421875" style="2" customWidth="1"/>
    <col min="6" max="6" width="11.00390625" style="3" customWidth="1"/>
    <col min="7" max="7" width="16.57421875" style="2" customWidth="1"/>
    <col min="8" max="8" width="16.00390625" style="2" customWidth="1"/>
    <col min="9" max="9" width="14.57421875" style="2" customWidth="1"/>
    <col min="10" max="10" width="17.57421875" style="2" customWidth="1"/>
    <col min="11" max="11" width="20.57421875" style="2" customWidth="1"/>
    <col min="12" max="12" width="19.7109375" style="2" customWidth="1"/>
    <col min="13" max="13" width="33.140625" style="1" customWidth="1"/>
    <col min="14" max="16384" width="11.57421875" style="1" customWidth="1"/>
  </cols>
  <sheetData>
    <row r="1" ht="15">
      <c r="A1" s="4"/>
    </row>
    <row r="2" ht="15">
      <c r="L2" s="5"/>
    </row>
    <row r="3" spans="1:13" ht="15">
      <c r="A3" s="6" t="s">
        <v>28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6" spans="1:13" s="11" customFormat="1" ht="27" customHeight="1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9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7" t="s">
        <v>12</v>
      </c>
      <c r="M6" s="10" t="s">
        <v>13</v>
      </c>
    </row>
    <row r="7" spans="1:13" ht="15">
      <c r="A7" s="33">
        <v>1</v>
      </c>
      <c r="B7" s="38" t="s">
        <v>29</v>
      </c>
      <c r="C7" s="33" t="s">
        <v>18</v>
      </c>
      <c r="D7" s="15">
        <v>40</v>
      </c>
      <c r="E7" s="16"/>
      <c r="F7" s="17"/>
      <c r="G7" s="16">
        <f>(E7*F7)+E7</f>
        <v>0</v>
      </c>
      <c r="H7" s="16">
        <f>D7*E7</f>
        <v>0</v>
      </c>
      <c r="I7" s="16">
        <f>H7*F7</f>
        <v>0</v>
      </c>
      <c r="J7" s="16">
        <f>H7+I7</f>
        <v>0</v>
      </c>
      <c r="K7" s="19"/>
      <c r="L7" s="19"/>
      <c r="M7" s="20"/>
    </row>
    <row r="8" spans="1:13" ht="15">
      <c r="A8" s="33">
        <v>2</v>
      </c>
      <c r="B8" s="38" t="s">
        <v>30</v>
      </c>
      <c r="C8" s="33" t="s">
        <v>18</v>
      </c>
      <c r="D8" s="15">
        <v>40</v>
      </c>
      <c r="E8" s="16"/>
      <c r="F8" s="17"/>
      <c r="G8" s="16">
        <f>(E8*F8)+E8</f>
        <v>0</v>
      </c>
      <c r="H8" s="16">
        <f>D8*E8</f>
        <v>0</v>
      </c>
      <c r="I8" s="16">
        <f>H8*F8</f>
        <v>0</v>
      </c>
      <c r="J8" s="16">
        <f>H8+I8</f>
        <v>0</v>
      </c>
      <c r="K8" s="19"/>
      <c r="L8" s="19"/>
      <c r="M8" s="20"/>
    </row>
    <row r="9" spans="1:13" ht="15">
      <c r="A9" s="33">
        <v>3</v>
      </c>
      <c r="B9" s="38" t="s">
        <v>31</v>
      </c>
      <c r="C9" s="33" t="s">
        <v>18</v>
      </c>
      <c r="D9" s="15">
        <v>20</v>
      </c>
      <c r="E9" s="16"/>
      <c r="F9" s="17"/>
      <c r="G9" s="16">
        <f>(E9*F9)+E9</f>
        <v>0</v>
      </c>
      <c r="H9" s="16">
        <f>D9*E9</f>
        <v>0</v>
      </c>
      <c r="I9" s="16">
        <f>H9*F9</f>
        <v>0</v>
      </c>
      <c r="J9" s="16">
        <f>H9+I9</f>
        <v>0</v>
      </c>
      <c r="K9" s="19"/>
      <c r="L9" s="19"/>
      <c r="M9" s="20"/>
    </row>
    <row r="10" spans="1:13" ht="15">
      <c r="A10" s="33">
        <v>4</v>
      </c>
      <c r="B10" s="38" t="s">
        <v>32</v>
      </c>
      <c r="C10" s="33" t="s">
        <v>18</v>
      </c>
      <c r="D10" s="15">
        <v>20</v>
      </c>
      <c r="E10" s="16"/>
      <c r="F10" s="17"/>
      <c r="G10" s="16">
        <f>(E10*F10)+E10</f>
        <v>0</v>
      </c>
      <c r="H10" s="16">
        <f>D10*E10</f>
        <v>0</v>
      </c>
      <c r="I10" s="16">
        <f>H10*F10</f>
        <v>0</v>
      </c>
      <c r="J10" s="16">
        <f>H10+I10</f>
        <v>0</v>
      </c>
      <c r="K10" s="19"/>
      <c r="L10" s="19"/>
      <c r="M10" s="20"/>
    </row>
    <row r="11" spans="1:13" ht="15">
      <c r="A11" s="33">
        <v>5</v>
      </c>
      <c r="B11" s="38" t="s">
        <v>33</v>
      </c>
      <c r="C11" s="33" t="s">
        <v>18</v>
      </c>
      <c r="D11" s="15">
        <v>40</v>
      </c>
      <c r="E11" s="16"/>
      <c r="F11" s="17"/>
      <c r="G11" s="16">
        <f>(E11*F11)+E11</f>
        <v>0</v>
      </c>
      <c r="H11" s="16">
        <f>D11*E11</f>
        <v>0</v>
      </c>
      <c r="I11" s="16">
        <f>H11*F11</f>
        <v>0</v>
      </c>
      <c r="J11" s="16">
        <f>H11+I11</f>
        <v>0</v>
      </c>
      <c r="K11" s="19"/>
      <c r="L11" s="19"/>
      <c r="M11" s="20"/>
    </row>
    <row r="12" spans="1:13" ht="15">
      <c r="A12" s="33">
        <v>6</v>
      </c>
      <c r="B12" s="38" t="s">
        <v>34</v>
      </c>
      <c r="C12" s="33" t="s">
        <v>18</v>
      </c>
      <c r="D12" s="15">
        <v>20</v>
      </c>
      <c r="E12" s="16"/>
      <c r="F12" s="17"/>
      <c r="G12" s="16">
        <f>(E12*F12)+E12</f>
        <v>0</v>
      </c>
      <c r="H12" s="16">
        <f>D12*E12</f>
        <v>0</v>
      </c>
      <c r="I12" s="16">
        <f>H12*F12</f>
        <v>0</v>
      </c>
      <c r="J12" s="16">
        <f>H12+I12</f>
        <v>0</v>
      </c>
      <c r="K12" s="19"/>
      <c r="L12" s="19"/>
      <c r="M12" s="20"/>
    </row>
    <row r="13" spans="1:13" ht="15">
      <c r="A13" s="33">
        <v>7</v>
      </c>
      <c r="B13" s="38" t="s">
        <v>35</v>
      </c>
      <c r="C13" s="33" t="s">
        <v>18</v>
      </c>
      <c r="D13" s="15">
        <v>20</v>
      </c>
      <c r="E13" s="16"/>
      <c r="F13" s="17"/>
      <c r="G13" s="16">
        <f>(E13*F13)+E13</f>
        <v>0</v>
      </c>
      <c r="H13" s="16">
        <f>D13*E13</f>
        <v>0</v>
      </c>
      <c r="I13" s="16">
        <f>H13*F13</f>
        <v>0</v>
      </c>
      <c r="J13" s="16">
        <f>H13+I13</f>
        <v>0</v>
      </c>
      <c r="K13" s="19"/>
      <c r="L13" s="19"/>
      <c r="M13" s="20"/>
    </row>
    <row r="14" spans="1:13" ht="15">
      <c r="A14" s="33">
        <v>8</v>
      </c>
      <c r="B14" s="38" t="s">
        <v>36</v>
      </c>
      <c r="C14" s="33" t="s">
        <v>18</v>
      </c>
      <c r="D14" s="15">
        <v>20</v>
      </c>
      <c r="E14" s="16"/>
      <c r="F14" s="17"/>
      <c r="G14" s="16">
        <f>(E14*F14)+E14</f>
        <v>0</v>
      </c>
      <c r="H14" s="16">
        <f>D14*E14</f>
        <v>0</v>
      </c>
      <c r="I14" s="16">
        <f>H14*F14</f>
        <v>0</v>
      </c>
      <c r="J14" s="16">
        <f>H14+I14</f>
        <v>0</v>
      </c>
      <c r="K14" s="19"/>
      <c r="L14" s="19"/>
      <c r="M14" s="20"/>
    </row>
    <row r="15" spans="1:13" ht="27" customHeight="1">
      <c r="A15" s="37" t="s">
        <v>20</v>
      </c>
      <c r="B15" s="37"/>
      <c r="C15" s="37"/>
      <c r="D15" s="37"/>
      <c r="E15" s="37"/>
      <c r="F15" s="37"/>
      <c r="G15" s="37"/>
      <c r="H15" s="18">
        <f>SUM(H7:H14)</f>
        <v>0</v>
      </c>
      <c r="I15" s="18">
        <f>SUM(I7:I14)</f>
        <v>0</v>
      </c>
      <c r="J15" s="18">
        <f>SUM(J7:J14)</f>
        <v>0</v>
      </c>
      <c r="K15" s="19"/>
      <c r="L15" s="19"/>
      <c r="M15" s="19"/>
    </row>
    <row r="16" ht="15">
      <c r="B16" s="21"/>
    </row>
  </sheetData>
  <sheetProtection selectLockedCells="1" selectUnlockedCells="1"/>
  <mergeCells count="3">
    <mergeCell ref="A3:M3"/>
    <mergeCell ref="A15:G15"/>
    <mergeCell ref="K15:M15"/>
  </mergeCells>
  <printOptions horizontalCentered="1"/>
  <pageMargins left="0.27569444444444446" right="0.27569444444444446" top="2.2840277777777778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Roman,Normalny"&amp;8V. 271. 6. 2017&amp;C&amp;11........................................................................................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zoomScale="71" zoomScaleNormal="71" workbookViewId="0" topLeftCell="A1">
      <selection activeCell="A4" sqref="A4"/>
    </sheetView>
  </sheetViews>
  <sheetFormatPr defaultColWidth="12.57421875" defaultRowHeight="12.75"/>
  <cols>
    <col min="1" max="1" width="5.421875" style="1" customWidth="1"/>
    <col min="2" max="2" width="91.57421875" style="1" customWidth="1"/>
    <col min="3" max="3" width="6.7109375" style="1" customWidth="1"/>
    <col min="4" max="4" width="8.7109375" style="2" customWidth="1"/>
    <col min="5" max="5" width="14.421875" style="2" customWidth="1"/>
    <col min="6" max="6" width="11.00390625" style="3" customWidth="1"/>
    <col min="7" max="7" width="16.57421875" style="2" customWidth="1"/>
    <col min="8" max="8" width="16.00390625" style="2" customWidth="1"/>
    <col min="9" max="9" width="14.57421875" style="2" customWidth="1"/>
    <col min="10" max="10" width="17.57421875" style="2" customWidth="1"/>
    <col min="11" max="11" width="20.57421875" style="2" customWidth="1"/>
    <col min="12" max="12" width="19.7109375" style="2" customWidth="1"/>
    <col min="13" max="13" width="33.140625" style="1" customWidth="1"/>
    <col min="14" max="16384" width="11.57421875" style="1" customWidth="1"/>
  </cols>
  <sheetData>
    <row r="1" ht="15">
      <c r="A1" s="4"/>
    </row>
    <row r="2" ht="15">
      <c r="L2" s="5"/>
    </row>
    <row r="3" spans="1:13" ht="15">
      <c r="A3" s="6" t="s">
        <v>37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6" spans="1:13" s="11" customFormat="1" ht="27" customHeight="1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9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7" t="s">
        <v>12</v>
      </c>
      <c r="M6" s="10" t="s">
        <v>13</v>
      </c>
    </row>
    <row r="7" spans="1:13" ht="15">
      <c r="A7" s="12">
        <v>1</v>
      </c>
      <c r="B7" s="13" t="s">
        <v>38</v>
      </c>
      <c r="C7" s="33" t="s">
        <v>18</v>
      </c>
      <c r="D7" s="15">
        <v>20</v>
      </c>
      <c r="E7" s="16"/>
      <c r="F7" s="17"/>
      <c r="G7" s="16">
        <f>(E7*F7)+E7</f>
        <v>0</v>
      </c>
      <c r="H7" s="16">
        <f>D7*E7</f>
        <v>0</v>
      </c>
      <c r="I7" s="16">
        <f>H7*F7</f>
        <v>0</v>
      </c>
      <c r="J7" s="16">
        <f>H7+I7</f>
        <v>0</v>
      </c>
      <c r="K7" s="19"/>
      <c r="L7" s="19"/>
      <c r="M7" s="20"/>
    </row>
    <row r="8" spans="1:13" ht="27.75">
      <c r="A8" s="12">
        <v>2</v>
      </c>
      <c r="B8" s="13" t="s">
        <v>39</v>
      </c>
      <c r="C8" s="33" t="s">
        <v>18</v>
      </c>
      <c r="D8" s="15">
        <v>5</v>
      </c>
      <c r="E8" s="16"/>
      <c r="F8" s="17"/>
      <c r="G8" s="16">
        <f>(E8*F8)+E8</f>
        <v>0</v>
      </c>
      <c r="H8" s="16">
        <f>D8*E8</f>
        <v>0</v>
      </c>
      <c r="I8" s="16">
        <f>H8*F8</f>
        <v>0</v>
      </c>
      <c r="J8" s="16">
        <f>H8+I8</f>
        <v>0</v>
      </c>
      <c r="K8" s="19"/>
      <c r="L8" s="19"/>
      <c r="M8" s="20"/>
    </row>
    <row r="9" spans="1:13" ht="15">
      <c r="A9" s="12">
        <v>3</v>
      </c>
      <c r="B9" s="13" t="s">
        <v>40</v>
      </c>
      <c r="C9" s="33" t="s">
        <v>18</v>
      </c>
      <c r="D9" s="15">
        <v>5</v>
      </c>
      <c r="E9" s="16"/>
      <c r="F9" s="17"/>
      <c r="G9" s="16">
        <f>(E9*F9)+E9</f>
        <v>0</v>
      </c>
      <c r="H9" s="16">
        <f>D9*E9</f>
        <v>0</v>
      </c>
      <c r="I9" s="16">
        <f>H9*F9</f>
        <v>0</v>
      </c>
      <c r="J9" s="16">
        <f>H9+I9</f>
        <v>0</v>
      </c>
      <c r="K9" s="19"/>
      <c r="L9" s="19"/>
      <c r="M9" s="20"/>
    </row>
    <row r="10" spans="1:13" ht="15">
      <c r="A10" s="12">
        <v>4</v>
      </c>
      <c r="B10" s="13" t="s">
        <v>41</v>
      </c>
      <c r="C10" s="33" t="s">
        <v>18</v>
      </c>
      <c r="D10" s="15">
        <v>10</v>
      </c>
      <c r="E10" s="16"/>
      <c r="F10" s="17"/>
      <c r="G10" s="16">
        <f>(E10*F10)+E10</f>
        <v>0</v>
      </c>
      <c r="H10" s="16">
        <f>D10*E10</f>
        <v>0</v>
      </c>
      <c r="I10" s="16">
        <f>H10*F10</f>
        <v>0</v>
      </c>
      <c r="J10" s="16">
        <f>H10+I10</f>
        <v>0</v>
      </c>
      <c r="K10" s="19"/>
      <c r="L10" s="19"/>
      <c r="M10" s="20"/>
    </row>
    <row r="11" spans="1:13" ht="27" customHeight="1">
      <c r="A11" s="37" t="s">
        <v>20</v>
      </c>
      <c r="B11" s="37"/>
      <c r="C11" s="37"/>
      <c r="D11" s="37"/>
      <c r="E11" s="37"/>
      <c r="F11" s="37"/>
      <c r="G11" s="37"/>
      <c r="H11" s="18">
        <f>SUM(H7:H10)</f>
        <v>0</v>
      </c>
      <c r="I11" s="18">
        <f>SUM(I7:I10)</f>
        <v>0</v>
      </c>
      <c r="J11" s="18">
        <f>SUM(J7:J10)</f>
        <v>0</v>
      </c>
      <c r="K11" s="19"/>
      <c r="L11" s="19"/>
      <c r="M11" s="19"/>
    </row>
    <row r="12" ht="15">
      <c r="B12" s="21"/>
    </row>
  </sheetData>
  <sheetProtection selectLockedCells="1" selectUnlockedCells="1"/>
  <mergeCells count="3">
    <mergeCell ref="A3:M3"/>
    <mergeCell ref="A11:G11"/>
    <mergeCell ref="K11:M11"/>
  </mergeCells>
  <printOptions horizontalCentered="1"/>
  <pageMargins left="0.27569444444444446" right="0.27569444444444446" top="2.2840277777777778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Roman,Normalny"&amp;8V. 271. 6. 2017&amp;C&amp;11........................................................................................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zoomScale="71" zoomScaleNormal="71" workbookViewId="0" topLeftCell="A1">
      <selection activeCell="A4" sqref="A4"/>
    </sheetView>
  </sheetViews>
  <sheetFormatPr defaultColWidth="12.57421875" defaultRowHeight="12.75"/>
  <cols>
    <col min="1" max="1" width="5.421875" style="1" customWidth="1"/>
    <col min="2" max="2" width="91.57421875" style="1" customWidth="1"/>
    <col min="3" max="3" width="6.7109375" style="1" customWidth="1"/>
    <col min="4" max="4" width="8.7109375" style="2" customWidth="1"/>
    <col min="5" max="5" width="14.421875" style="2" customWidth="1"/>
    <col min="6" max="6" width="11.00390625" style="3" customWidth="1"/>
    <col min="7" max="7" width="16.57421875" style="2" customWidth="1"/>
    <col min="8" max="8" width="16.00390625" style="2" customWidth="1"/>
    <col min="9" max="9" width="14.57421875" style="2" customWidth="1"/>
    <col min="10" max="10" width="17.57421875" style="2" customWidth="1"/>
    <col min="11" max="11" width="20.57421875" style="2" customWidth="1"/>
    <col min="12" max="12" width="19.7109375" style="2" customWidth="1"/>
    <col min="13" max="13" width="33.140625" style="1" customWidth="1"/>
    <col min="14" max="16384" width="11.57421875" style="1" customWidth="1"/>
  </cols>
  <sheetData>
    <row r="1" ht="15">
      <c r="A1" s="4"/>
    </row>
    <row r="2" ht="15">
      <c r="L2" s="5"/>
    </row>
    <row r="3" spans="1:13" ht="15">
      <c r="A3" s="6" t="s">
        <v>42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6" spans="1:13" s="11" customFormat="1" ht="27" customHeight="1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9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7" t="s">
        <v>12</v>
      </c>
      <c r="M6" s="10" t="s">
        <v>13</v>
      </c>
    </row>
    <row r="7" spans="1:13" ht="15">
      <c r="A7" s="12">
        <v>1</v>
      </c>
      <c r="B7" s="39" t="s">
        <v>43</v>
      </c>
      <c r="C7" s="33" t="s">
        <v>18</v>
      </c>
      <c r="D7" s="15">
        <v>40</v>
      </c>
      <c r="E7" s="16"/>
      <c r="F7" s="17"/>
      <c r="G7" s="16">
        <f>(E7*F7)+E7</f>
        <v>0</v>
      </c>
      <c r="H7" s="16">
        <f>D7*E7</f>
        <v>0</v>
      </c>
      <c r="I7" s="16">
        <f>H7*F7</f>
        <v>0</v>
      </c>
      <c r="J7" s="16">
        <f>H7+I7</f>
        <v>0</v>
      </c>
      <c r="K7" s="19"/>
      <c r="L7" s="19"/>
      <c r="M7" s="20"/>
    </row>
    <row r="8" spans="1:13" ht="15">
      <c r="A8" s="12">
        <v>2</v>
      </c>
      <c r="B8" s="39" t="s">
        <v>44</v>
      </c>
      <c r="C8" s="33" t="s">
        <v>18</v>
      </c>
      <c r="D8" s="15">
        <v>5</v>
      </c>
      <c r="E8" s="16"/>
      <c r="F8" s="17"/>
      <c r="G8" s="16">
        <f>(E8*F8)+E8</f>
        <v>0</v>
      </c>
      <c r="H8" s="16">
        <f>D8*E8</f>
        <v>0</v>
      </c>
      <c r="I8" s="16">
        <f>H8*F8</f>
        <v>0</v>
      </c>
      <c r="J8" s="16">
        <f>H8+I8</f>
        <v>0</v>
      </c>
      <c r="K8" s="19"/>
      <c r="L8" s="19"/>
      <c r="M8" s="20"/>
    </row>
    <row r="9" spans="1:13" ht="27" customHeight="1">
      <c r="A9" s="37" t="s">
        <v>20</v>
      </c>
      <c r="B9" s="37"/>
      <c r="C9" s="37"/>
      <c r="D9" s="37"/>
      <c r="E9" s="37"/>
      <c r="F9" s="37"/>
      <c r="G9" s="37"/>
      <c r="H9" s="18">
        <f>SUM(H7:H8)</f>
        <v>0</v>
      </c>
      <c r="I9" s="18">
        <f>SUM(I7:I8)</f>
        <v>0</v>
      </c>
      <c r="J9" s="18">
        <f>SUM(J7:J8)</f>
        <v>0</v>
      </c>
      <c r="K9" s="19"/>
      <c r="L9" s="19"/>
      <c r="M9" s="19"/>
    </row>
    <row r="10" ht="15">
      <c r="B10" s="21"/>
    </row>
  </sheetData>
  <sheetProtection selectLockedCells="1" selectUnlockedCells="1"/>
  <mergeCells count="3">
    <mergeCell ref="A3:M3"/>
    <mergeCell ref="A9:G9"/>
    <mergeCell ref="K9:M9"/>
  </mergeCells>
  <printOptions horizontalCentered="1"/>
  <pageMargins left="0.27569444444444446" right="0.27569444444444446" top="2.2840277777777778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Roman,Normalny"&amp;8V. 271. 6. 2017&amp;C&amp;11........................................................................................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zoomScale="71" zoomScaleNormal="71" workbookViewId="0" topLeftCell="A1">
      <selection activeCell="A4" sqref="A4"/>
    </sheetView>
  </sheetViews>
  <sheetFormatPr defaultColWidth="12.57421875" defaultRowHeight="12.75"/>
  <cols>
    <col min="1" max="1" width="5.421875" style="1" customWidth="1"/>
    <col min="2" max="2" width="91.57421875" style="1" customWidth="1"/>
    <col min="3" max="3" width="6.7109375" style="1" customWidth="1"/>
    <col min="4" max="4" width="8.7109375" style="2" customWidth="1"/>
    <col min="5" max="5" width="14.421875" style="2" customWidth="1"/>
    <col min="6" max="6" width="11.00390625" style="3" customWidth="1"/>
    <col min="7" max="7" width="16.57421875" style="2" customWidth="1"/>
    <col min="8" max="8" width="16.00390625" style="2" customWidth="1"/>
    <col min="9" max="9" width="14.57421875" style="2" customWidth="1"/>
    <col min="10" max="10" width="17.57421875" style="2" customWidth="1"/>
    <col min="11" max="11" width="20.57421875" style="2" customWidth="1"/>
    <col min="12" max="12" width="19.7109375" style="2" customWidth="1"/>
    <col min="13" max="13" width="33.140625" style="1" customWidth="1"/>
    <col min="14" max="16384" width="11.57421875" style="1" customWidth="1"/>
  </cols>
  <sheetData>
    <row r="1" ht="15">
      <c r="A1" s="4"/>
    </row>
    <row r="2" ht="15">
      <c r="L2" s="5"/>
    </row>
    <row r="3" spans="1:13" ht="15">
      <c r="A3" s="6" t="s">
        <v>45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6" spans="1:13" s="11" customFormat="1" ht="27" customHeight="1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9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7" t="s">
        <v>12</v>
      </c>
      <c r="M6" s="10" t="s">
        <v>13</v>
      </c>
    </row>
    <row r="7" spans="1:13" ht="15">
      <c r="A7" s="12">
        <v>1</v>
      </c>
      <c r="B7" s="13" t="s">
        <v>46</v>
      </c>
      <c r="C7" s="33" t="s">
        <v>18</v>
      </c>
      <c r="D7" s="15">
        <v>20</v>
      </c>
      <c r="E7" s="16"/>
      <c r="F7" s="17"/>
      <c r="G7" s="16">
        <f>(E7*F7)+E7</f>
        <v>0</v>
      </c>
      <c r="H7" s="16">
        <f>D7*E7</f>
        <v>0</v>
      </c>
      <c r="I7" s="16">
        <f>H7*F7</f>
        <v>0</v>
      </c>
      <c r="J7" s="16">
        <f>H7+I7</f>
        <v>0</v>
      </c>
      <c r="K7" s="19"/>
      <c r="L7" s="19"/>
      <c r="M7" s="20"/>
    </row>
    <row r="8" spans="1:13" ht="15">
      <c r="A8" s="12">
        <v>2</v>
      </c>
      <c r="B8" s="13" t="s">
        <v>47</v>
      </c>
      <c r="C8" s="33" t="s">
        <v>18</v>
      </c>
      <c r="D8" s="15">
        <v>5</v>
      </c>
      <c r="E8" s="16"/>
      <c r="F8" s="17"/>
      <c r="G8" s="16">
        <f>(E8*F8)+E8</f>
        <v>0</v>
      </c>
      <c r="H8" s="16">
        <f>D8*E8</f>
        <v>0</v>
      </c>
      <c r="I8" s="16">
        <f>H8*F8</f>
        <v>0</v>
      </c>
      <c r="J8" s="16">
        <f>H8+I8</f>
        <v>0</v>
      </c>
      <c r="K8" s="19"/>
      <c r="L8" s="19"/>
      <c r="M8" s="20"/>
    </row>
    <row r="9" spans="1:13" ht="15">
      <c r="A9" s="12">
        <v>3</v>
      </c>
      <c r="B9" s="13" t="s">
        <v>48</v>
      </c>
      <c r="C9" s="33" t="s">
        <v>18</v>
      </c>
      <c r="D9" s="15">
        <v>5</v>
      </c>
      <c r="E9" s="16"/>
      <c r="F9" s="17"/>
      <c r="G9" s="16">
        <f>(E9*F9)+E9</f>
        <v>0</v>
      </c>
      <c r="H9" s="16">
        <f>D9*E9</f>
        <v>0</v>
      </c>
      <c r="I9" s="16">
        <f>H9*F9</f>
        <v>0</v>
      </c>
      <c r="J9" s="16">
        <f>H9+I9</f>
        <v>0</v>
      </c>
      <c r="K9" s="19"/>
      <c r="L9" s="19"/>
      <c r="M9" s="20"/>
    </row>
    <row r="10" spans="1:13" ht="15">
      <c r="A10" s="12">
        <v>4</v>
      </c>
      <c r="B10" s="40" t="s">
        <v>49</v>
      </c>
      <c r="C10" s="33" t="s">
        <v>18</v>
      </c>
      <c r="D10" s="15">
        <v>10</v>
      </c>
      <c r="E10" s="16"/>
      <c r="F10" s="17"/>
      <c r="G10" s="16">
        <f>(E10*F10)+E10</f>
        <v>0</v>
      </c>
      <c r="H10" s="16">
        <f>D10*E10</f>
        <v>0</v>
      </c>
      <c r="I10" s="16">
        <f>H10*F10</f>
        <v>0</v>
      </c>
      <c r="J10" s="16">
        <f>H10+I10</f>
        <v>0</v>
      </c>
      <c r="K10" s="19"/>
      <c r="L10" s="19"/>
      <c r="M10" s="20"/>
    </row>
    <row r="11" spans="1:13" ht="27" customHeight="1">
      <c r="A11" s="37" t="s">
        <v>20</v>
      </c>
      <c r="B11" s="37"/>
      <c r="C11" s="37"/>
      <c r="D11" s="37"/>
      <c r="E11" s="37"/>
      <c r="F11" s="37"/>
      <c r="G11" s="37"/>
      <c r="H11" s="18">
        <f>SUM(H7:H10)</f>
        <v>0</v>
      </c>
      <c r="I11" s="18">
        <f>SUM(I7:I10)</f>
        <v>0</v>
      </c>
      <c r="J11" s="18">
        <f>SUM(J7:J10)</f>
        <v>0</v>
      </c>
      <c r="K11" s="19"/>
      <c r="L11" s="19"/>
      <c r="M11" s="19"/>
    </row>
    <row r="12" ht="15">
      <c r="B12" s="21"/>
    </row>
  </sheetData>
  <sheetProtection selectLockedCells="1" selectUnlockedCells="1"/>
  <mergeCells count="3">
    <mergeCell ref="A3:M3"/>
    <mergeCell ref="A11:G11"/>
    <mergeCell ref="K11:M11"/>
  </mergeCells>
  <printOptions horizontalCentered="1"/>
  <pageMargins left="0.27569444444444446" right="0.27569444444444446" top="2.2840277777777778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Roman,Normalny"&amp;8V. 271. 6. 2017&amp;C&amp;11........................................................................................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zoomScale="71" zoomScaleNormal="71" workbookViewId="0" topLeftCell="A1">
      <selection activeCell="A4" sqref="A4"/>
    </sheetView>
  </sheetViews>
  <sheetFormatPr defaultColWidth="12.57421875" defaultRowHeight="12.75"/>
  <cols>
    <col min="1" max="1" width="5.421875" style="1" customWidth="1"/>
    <col min="2" max="2" width="91.57421875" style="1" customWidth="1"/>
    <col min="3" max="3" width="6.7109375" style="1" customWidth="1"/>
    <col min="4" max="4" width="8.7109375" style="2" customWidth="1"/>
    <col min="5" max="5" width="14.421875" style="2" customWidth="1"/>
    <col min="6" max="6" width="11.00390625" style="3" customWidth="1"/>
    <col min="7" max="7" width="16.57421875" style="2" customWidth="1"/>
    <col min="8" max="8" width="16.00390625" style="2" customWidth="1"/>
    <col min="9" max="9" width="14.57421875" style="2" customWidth="1"/>
    <col min="10" max="10" width="17.57421875" style="2" customWidth="1"/>
    <col min="11" max="11" width="20.57421875" style="2" customWidth="1"/>
    <col min="12" max="12" width="19.7109375" style="2" customWidth="1"/>
    <col min="13" max="13" width="33.140625" style="1" customWidth="1"/>
    <col min="14" max="16384" width="11.57421875" style="1" customWidth="1"/>
  </cols>
  <sheetData>
    <row r="1" ht="15">
      <c r="A1" s="4"/>
    </row>
    <row r="2" ht="15">
      <c r="L2" s="5"/>
    </row>
    <row r="3" spans="1:13" ht="15">
      <c r="A3" s="6" t="s">
        <v>50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6" spans="1:13" s="11" customFormat="1" ht="27" customHeight="1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9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7" t="s">
        <v>12</v>
      </c>
      <c r="M6" s="10" t="s">
        <v>13</v>
      </c>
    </row>
    <row r="7" spans="1:13" ht="27.75">
      <c r="A7" s="12">
        <v>1</v>
      </c>
      <c r="B7" s="41" t="s">
        <v>51</v>
      </c>
      <c r="C7" s="12" t="s">
        <v>52</v>
      </c>
      <c r="D7" s="19">
        <v>200</v>
      </c>
      <c r="E7" s="16"/>
      <c r="F7" s="17"/>
      <c r="G7" s="16">
        <f>(E7*F7)+E7</f>
        <v>0</v>
      </c>
      <c r="H7" s="18">
        <f>D7*E7</f>
        <v>0</v>
      </c>
      <c r="I7" s="18">
        <f>H7*F7</f>
        <v>0</v>
      </c>
      <c r="J7" s="18">
        <f>H7+I7</f>
        <v>0</v>
      </c>
      <c r="K7" s="19"/>
      <c r="L7" s="19"/>
      <c r="M7" s="20"/>
    </row>
    <row r="8" ht="15">
      <c r="B8" s="21"/>
    </row>
  </sheetData>
  <sheetProtection selectLockedCells="1" selectUnlockedCells="1"/>
  <mergeCells count="1">
    <mergeCell ref="A3:M3"/>
  </mergeCells>
  <printOptions horizontalCentered="1"/>
  <pageMargins left="0.27569444444444446" right="0.27569444444444446" top="2.2840277777777778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Roman,Normalny"&amp;8V. 271. 6. 2017&amp;C&amp;11........................................................................................
(podpis Wykonawcy lub osoby upoważnionej)&amp;R&amp;"Times New Roman,Normalny"&amp;8Strona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Ratkowska</dc:creator>
  <cp:keywords/>
  <dc:description/>
  <cp:lastModifiedBy/>
  <cp:lastPrinted>2017-04-18T08:17:17Z</cp:lastPrinted>
  <dcterms:created xsi:type="dcterms:W3CDTF">2014-03-03T07:33:48Z</dcterms:created>
  <dcterms:modified xsi:type="dcterms:W3CDTF">2017-04-18T08:19:35Z</dcterms:modified>
  <cp:category/>
  <cp:version/>
  <cp:contentType/>
  <cp:contentStatus/>
  <cp:revision>193</cp:revision>
</cp:coreProperties>
</file>