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budynki budowle" sheetId="1" r:id="rId1"/>
    <sheet name="mienie urzedu marszal" sheetId="2" r:id="rId2"/>
    <sheet name="GRUPA IV ŚRODKÓW TRWAŁYCH" sheetId="3" r:id="rId3"/>
    <sheet name="grupa V" sheetId="4" r:id="rId4"/>
    <sheet name="Grupa VI" sheetId="5" r:id="rId5"/>
    <sheet name="Grupa VIII " sheetId="6" r:id="rId6"/>
    <sheet name="razem " sheetId="7" r:id="rId7"/>
    <sheet name="kpim wyp " sheetId="8" r:id="rId8"/>
    <sheet name="elektronika " sheetId="9" r:id="rId9"/>
  </sheets>
  <definedNames>
    <definedName name="_xlnm._FilterDatabase" localSheetId="2" hidden="1">'GRUPA IV ŚRODKÓW TRWAŁYCH'!$A$1:$S$146</definedName>
    <definedName name="_xlnm.Print_Area" localSheetId="7">'kpim wyp '!$A$1:$E$2367</definedName>
    <definedName name="_xlnm._FilterDatabase" localSheetId="7" hidden="1">'kpim wyp '!$A$1:$Q$168</definedName>
    <definedName name="_xlnm.Print_Area_8">'kpim wyp '!$A$1:$E$2367</definedName>
  </definedNames>
  <calcPr fullCalcOnLoad="1"/>
</workbook>
</file>

<file path=xl/sharedStrings.xml><?xml version="1.0" encoding="utf-8"?>
<sst xmlns="http://schemas.openxmlformats.org/spreadsheetml/2006/main" count="4929" uniqueCount="2037">
  <si>
    <t>Budynki i budowle na 2017r.</t>
  </si>
  <si>
    <t>Lp.</t>
  </si>
  <si>
    <t>Nr inw.</t>
  </si>
  <si>
    <t>Nazwa środka trwałego</t>
  </si>
  <si>
    <t>Rok budowy</t>
  </si>
  <si>
    <t>Nr budynku</t>
  </si>
  <si>
    <t>Wartość księgowa brutto ( Szpital)</t>
  </si>
  <si>
    <t>Nakłady  Spółki Kujawsko – Pomorskie Inwestycje Medyczne   w Toruniu wartość wynikająca z ewidencji pozabilansowej</t>
  </si>
  <si>
    <t>Uwagi</t>
  </si>
  <si>
    <t>wg wartości księgowej brutto</t>
  </si>
  <si>
    <t xml:space="preserve">Nakłady  Spółki KPIM  wartość wynikająca z ewidencji pozabilansowej </t>
  </si>
  <si>
    <t>wg wartości odtworzeniowej</t>
  </si>
  <si>
    <t>cesja na rzecz KPIM do wysokości</t>
  </si>
  <si>
    <t>Razem wartość do ubezpieczenia</t>
  </si>
  <si>
    <t>1.</t>
  </si>
  <si>
    <t>I/16/19</t>
  </si>
  <si>
    <t>Budynek warsztatowo-mieszkalny</t>
  </si>
  <si>
    <t>Tylko część warsztatowa jest szpitala</t>
  </si>
  <si>
    <t>2.</t>
  </si>
  <si>
    <t>I/14/16</t>
  </si>
  <si>
    <t>Budynek dyrekcji ( w tym mieszkańcy)</t>
  </si>
  <si>
    <t>3.</t>
  </si>
  <si>
    <t>I/17</t>
  </si>
  <si>
    <t>Budynek świetlica</t>
  </si>
  <si>
    <t>4.</t>
  </si>
  <si>
    <t>I/19</t>
  </si>
  <si>
    <t>Budynek kuchnia, stołówka ( w tym mieszkańcy ) remontowany</t>
  </si>
  <si>
    <t xml:space="preserve"> KPIM UMOWA KPIM/PN/1/16</t>
  </si>
  <si>
    <t>5.</t>
  </si>
  <si>
    <t>Budynek maszynowni</t>
  </si>
  <si>
    <t>6.</t>
  </si>
  <si>
    <t>Budynek kotłowni nr 10</t>
  </si>
  <si>
    <t>7.</t>
  </si>
  <si>
    <t>I/18</t>
  </si>
  <si>
    <t>Budynek pralnia</t>
  </si>
  <si>
    <t>8.</t>
  </si>
  <si>
    <t>I/15</t>
  </si>
  <si>
    <t>Budynek apteka / RTG/ Laboratorium</t>
  </si>
  <si>
    <t>13/14</t>
  </si>
  <si>
    <t>Umowa KPIM/PN/8/15</t>
  </si>
  <si>
    <t>9.</t>
  </si>
  <si>
    <t>Garaże</t>
  </si>
  <si>
    <t>10.</t>
  </si>
  <si>
    <t>Izba Przyjęć  ( stara)</t>
  </si>
  <si>
    <t>11.</t>
  </si>
  <si>
    <t>Pawilon I i II</t>
  </si>
  <si>
    <t>12.</t>
  </si>
  <si>
    <t>Pawilon XVI</t>
  </si>
  <si>
    <t>Umowa KPIM/PN/9/15</t>
  </si>
  <si>
    <t>13.</t>
  </si>
  <si>
    <t>Pawilon IIIA i IIIB</t>
  </si>
  <si>
    <t>14.</t>
  </si>
  <si>
    <t>Pawilon IV i V nr 29</t>
  </si>
  <si>
    <t>15.</t>
  </si>
  <si>
    <t xml:space="preserve"> Izba Przyjęć  / Przychodnia</t>
  </si>
  <si>
    <t>Umowa KPIM/PN/6/15</t>
  </si>
  <si>
    <t>16.</t>
  </si>
  <si>
    <r>
      <t xml:space="preserve">Pawilon VIII/ </t>
    </r>
    <r>
      <rPr>
        <sz val="11"/>
        <color indexed="25"/>
        <rFont val="Calibri"/>
        <family val="2"/>
      </rPr>
      <t>Oddz XIV</t>
    </r>
  </si>
  <si>
    <t>Umowa KPIM/PN/10/15</t>
  </si>
  <si>
    <t>17.</t>
  </si>
  <si>
    <t>Pawilon IXA i IXB</t>
  </si>
  <si>
    <t>Umowa KPIM/PN/3/15</t>
  </si>
  <si>
    <t>18.</t>
  </si>
  <si>
    <t>Pawilon X\ Dziecięcy nr 19</t>
  </si>
  <si>
    <t>19.</t>
  </si>
  <si>
    <t>Pawilon XIA i XIB</t>
  </si>
  <si>
    <t>20.</t>
  </si>
  <si>
    <t>Pawilon XIII i VI</t>
  </si>
  <si>
    <t>21.</t>
  </si>
  <si>
    <t>Pawilon XV</t>
  </si>
  <si>
    <t>22.</t>
  </si>
  <si>
    <t>I/12/14</t>
  </si>
  <si>
    <t>Przychodnie</t>
  </si>
  <si>
    <t>Umowa KPIM/PN/5/15 przebudowa i modernizacja budynku</t>
  </si>
  <si>
    <t>23.</t>
  </si>
  <si>
    <t>I/13</t>
  </si>
  <si>
    <t>Magazyn TR</t>
  </si>
  <si>
    <t xml:space="preserve">nieuzytkowany </t>
  </si>
  <si>
    <t>24.</t>
  </si>
  <si>
    <t>Magazyn Ogólny A nr 3</t>
  </si>
  <si>
    <t>25.</t>
  </si>
  <si>
    <t>I/19/15</t>
  </si>
  <si>
    <t>Ambulatorium - portiernia</t>
  </si>
  <si>
    <t>26.</t>
  </si>
  <si>
    <t>Garaże 4 sztuki</t>
  </si>
  <si>
    <t>27.</t>
  </si>
  <si>
    <t>Garaż autobusowy</t>
  </si>
  <si>
    <t>28.</t>
  </si>
  <si>
    <t>Garaże 2 sztuki</t>
  </si>
  <si>
    <t>29.</t>
  </si>
  <si>
    <t>30.</t>
  </si>
  <si>
    <t>Magazyn ogólny B</t>
  </si>
  <si>
    <t>Razem budynki</t>
  </si>
  <si>
    <t>BUDOWLE</t>
  </si>
  <si>
    <t>Sieć wodociągowa z rur żeliwnych</t>
  </si>
  <si>
    <t>VI/63</t>
  </si>
  <si>
    <t>Budynek agregat prądotwórczy</t>
  </si>
  <si>
    <t>Awaryjne ujęcie wody (Przebudowa komory hydroforni)</t>
  </si>
  <si>
    <t>Umowa KPIM/PN/7/15</t>
  </si>
  <si>
    <t>Stacja pomiarowa gazu</t>
  </si>
  <si>
    <t>dopisana wartość korektora gazu 5.781,00</t>
  </si>
  <si>
    <t>Sieć gazowa SPR 11pe</t>
  </si>
  <si>
    <t>Sieć cieplna preizolowana</t>
  </si>
  <si>
    <t>Ogrodzenie terenu XII/VI</t>
  </si>
  <si>
    <t>Komora pomiarowa odprowadzanych  ścieków</t>
  </si>
  <si>
    <t>Modernizacja sieci dostarczających media</t>
  </si>
  <si>
    <t>Umowa KPIM/PN/4/15 wartość wg umowy</t>
  </si>
  <si>
    <t>Razem budowle</t>
  </si>
  <si>
    <t>ogółem</t>
  </si>
  <si>
    <t>Dla wartości wykazanych w kolumnie nakłady  cesja na Kujawsko - Pomorskie Inwestycje Medyczne w Toruniu sp. z o. o.  z siedziba w  Toruniu,  Pl. Tetralny 2</t>
  </si>
  <si>
    <t>oraz</t>
  </si>
  <si>
    <t>wyposażenie</t>
  </si>
  <si>
    <t>28.11.2016r.</t>
  </si>
  <si>
    <t>budynki</t>
  </si>
  <si>
    <t>budowle</t>
  </si>
  <si>
    <t>Środki eksploatowane na podst.  umowy użyczenia z Urzędu Marszałkowskiego</t>
  </si>
  <si>
    <t>L.P.</t>
  </si>
  <si>
    <t>Nazwa sprzętu elektronicznego</t>
  </si>
  <si>
    <t>Rok produkcji</t>
  </si>
  <si>
    <t>Wartość odtworzeniowa</t>
  </si>
  <si>
    <t>Przełącznik zarządzalny L2 24*10/100/10002*10/100/1000 (CISCO WS-C2950T-24)</t>
  </si>
  <si>
    <t>Przełącznik niezarządzalny 8*10/100/1000 (D-Link DGS-1008D)</t>
  </si>
  <si>
    <t>Przełącznik KVM 8port+kable (KSR-11708-US-BLK)</t>
  </si>
  <si>
    <r>
      <t xml:space="preserve">Serwer Fujitsu Siemens  (S26361-K999-V441) - </t>
    </r>
    <r>
      <rPr>
        <b/>
        <sz val="11"/>
        <color indexed="8"/>
        <rFont val="Calibri"/>
        <family val="2"/>
      </rPr>
      <t>2 sztuk</t>
    </r>
    <r>
      <rPr>
        <sz val="11"/>
        <color indexed="8"/>
        <rFont val="Calibri"/>
        <family val="2"/>
      </rPr>
      <t>i</t>
    </r>
  </si>
  <si>
    <t>Moduł baterii do UPS Fideltronik Ares 3000 (MB 4821)</t>
  </si>
  <si>
    <t>Windows XP OEM PL</t>
  </si>
  <si>
    <t>Terminal z mostkiem (Aethra X5) sn: ae621g5078912060000006</t>
  </si>
  <si>
    <t>Komputer multmedialny z monitorem LCD</t>
  </si>
  <si>
    <t>Kamera cyfrowa  PANASONIC GS-500 SN: F6HW00326R</t>
  </si>
  <si>
    <t>Terminal bez mostka (Aethra X3) SN: AE32105079108060002062</t>
  </si>
  <si>
    <t>Komputer multimedialny</t>
  </si>
  <si>
    <t>Drukarka laserowa (OKI C3200) SN: 61F04042306K</t>
  </si>
  <si>
    <t>Skaner (Mustek P3600 A3 Pro) SN: I/0620D00046</t>
  </si>
  <si>
    <r>
      <t xml:space="preserve">Telewizory plazmowe LG 42  - </t>
    </r>
    <r>
      <rPr>
        <b/>
        <sz val="11"/>
        <color indexed="8"/>
        <rFont val="Calibri"/>
        <family val="2"/>
      </rPr>
      <t xml:space="preserve">2 sztuki </t>
    </r>
    <r>
      <rPr>
        <sz val="11"/>
        <color indexed="8"/>
        <rFont val="Calibri"/>
        <family val="2"/>
      </rPr>
      <t>+ stojak</t>
    </r>
  </si>
  <si>
    <t>Monitor LCD EIZO 21 – 2sztuki</t>
  </si>
  <si>
    <t>Razem sprzęt elektroniczny  Urząd Marszałkowski</t>
  </si>
  <si>
    <t>Symbol środka</t>
  </si>
  <si>
    <t>Nazwa</t>
  </si>
  <si>
    <t>Data przyjęcia</t>
  </si>
  <si>
    <t>Wartość początkowa</t>
  </si>
  <si>
    <t>Miejsce użytkowania</t>
  </si>
  <si>
    <t xml:space="preserve">ubezpieczenie elektroniki  od wszystkich ryzyk </t>
  </si>
  <si>
    <t>4/41/415/02/11</t>
  </si>
  <si>
    <t>SZLIFIERKA</t>
  </si>
  <si>
    <t>W. STOLARS</t>
  </si>
  <si>
    <t>4/44/441/01/15</t>
  </si>
  <si>
    <t>Pompa 40 POe 120 A/B MEGA</t>
  </si>
  <si>
    <t>W. ŚLUSARS</t>
  </si>
  <si>
    <t>4/44/441/02/15</t>
  </si>
  <si>
    <t>Pompa 32 Poe 120A/B MEGA 1</t>
  </si>
  <si>
    <t>4/48/485/01/10</t>
  </si>
  <si>
    <t>Zestaw układu chłodniczego  (Klimatyzacja)</t>
  </si>
  <si>
    <t>KOMORA DEZ</t>
  </si>
  <si>
    <t>4/48/486/01/11</t>
  </si>
  <si>
    <t>Witryna  Chłodnicza CD-350 0002</t>
  </si>
  <si>
    <t>PAW X</t>
  </si>
  <si>
    <t>4/48/486/02/11</t>
  </si>
  <si>
    <t>Witryna  Chłodnicza  CD 350 0002</t>
  </si>
  <si>
    <t>ZAOPATRZEN</t>
  </si>
  <si>
    <t>4/49/491/01/10</t>
  </si>
  <si>
    <t>Zestaw Komputerowy ADAX Alfa VB</t>
  </si>
  <si>
    <t>DZIAŁ PŁAC</t>
  </si>
  <si>
    <t>4/49/491/01/11</t>
  </si>
  <si>
    <t>Zestaw komputerowy  TERMINAL 21</t>
  </si>
  <si>
    <t>INFORMATYZ</t>
  </si>
  <si>
    <t>4/49/491/01/12</t>
  </si>
  <si>
    <t>SERWER HP DL370  595166-421, 8GBX6 SZT</t>
  </si>
  <si>
    <t>4/49/491/01/13</t>
  </si>
  <si>
    <t>Laptop Toshiba Sartellite Pro C850-1J4</t>
  </si>
  <si>
    <t>B.CZYSTOŚC</t>
  </si>
  <si>
    <t>4/49/491/01/14</t>
  </si>
  <si>
    <t>ZESTAW KOMPUTEROWY - KOMP DELL VOSTRO V3800 NR SERYJNY 4PHYS02  - 1940ZŁ, MONITOR LCD ASUS 19.5 VS207DE NR SER. E3LMTF089922 - 354,01 ZŁ</t>
  </si>
  <si>
    <t>POR.LECZ U</t>
  </si>
  <si>
    <t>4/49/491/01/15</t>
  </si>
  <si>
    <t>Projektor multimedialny BENQ MX525</t>
  </si>
  <si>
    <t>NR SERYJNY PDB2F02639000</t>
  </si>
  <si>
    <t>PDB2F02639000</t>
  </si>
  <si>
    <t>4/49/491/01/16</t>
  </si>
  <si>
    <t>Komputer DELL OPTIPLEX  780 SFF</t>
  </si>
  <si>
    <t>PAW XIV</t>
  </si>
  <si>
    <t>4/49/491/02/10</t>
  </si>
  <si>
    <t>Zestaw komputerowy  ADAX ALFA</t>
  </si>
  <si>
    <t>4/49/491/02/11</t>
  </si>
  <si>
    <t>Zestaw komputerowy  A-TERMINAL 22</t>
  </si>
  <si>
    <t>OBSŁ PACJE</t>
  </si>
  <si>
    <t>MONITOR Acer nr seryjny ETLEPOC13105124BE34000-stanowisko anity Różańskiej</t>
  </si>
  <si>
    <t>w charakterystyce</t>
  </si>
  <si>
    <t>4/49/491/02/12</t>
  </si>
  <si>
    <t>DRUKARKA LASEROWA Z DUPLEXEM HP LASER JET P1606DN</t>
  </si>
  <si>
    <t>PAW I</t>
  </si>
  <si>
    <t>4/49/491/02/13</t>
  </si>
  <si>
    <t>Urządzenie wielofunkcyjne kolorowe A4 wraz z dodatkowymi tonerami</t>
  </si>
  <si>
    <t>SEKRETAR</t>
  </si>
  <si>
    <t>4/49/491/02/14</t>
  </si>
  <si>
    <t>ZESTAW KOMP SZYMCZAK - KOMP DELL VOSTRO V3800 NR SER 51JYS02 1940 ZŁ, MONITOR ASUS 19.5 VS207DE NR SER E3LMTF089942- 354,01ZŁ</t>
  </si>
  <si>
    <t>DZ ORGANIZ</t>
  </si>
  <si>
    <t>MONITORY FAK 888/06/2014 KOMPUTRONIK</t>
  </si>
  <si>
    <t>4/49/491/02/15</t>
  </si>
  <si>
    <t>Monitor Philips 19"</t>
  </si>
  <si>
    <t>4/49/491/02/16</t>
  </si>
  <si>
    <t>Monitor LCD  DELL 19” P190ST</t>
  </si>
  <si>
    <t>4/49/491/03/10</t>
  </si>
  <si>
    <t>Komputer z monitorem  ACER</t>
  </si>
  <si>
    <t>4/49/491/03/11</t>
  </si>
  <si>
    <t>Zestaw komputerowy  A-Terminal  24</t>
  </si>
  <si>
    <t>KSIĘG I</t>
  </si>
  <si>
    <t>MONITOR Acer  - nr seryjny  ETLEPOC13105124BEA4000</t>
  </si>
  <si>
    <t>4/49/491/03/12</t>
  </si>
  <si>
    <t>KS MATERIA</t>
  </si>
  <si>
    <t>4/49/491/03/13</t>
  </si>
  <si>
    <t>Drukarka laserowa z duplexem HP Laser Jet Pro P16006dn</t>
  </si>
  <si>
    <t>PAW XVI</t>
  </si>
  <si>
    <t>4/49/491/03/14</t>
  </si>
  <si>
    <t>ZEST KOMP- GACKOWSKI- KOMP DELL VOSTRO V3800 NR SER. FDHYS02  1940ZŁ, MONITOR ASUS 19,5 VS207DE, SER E3MTF089953 -354,01 ZŁ</t>
  </si>
  <si>
    <t>MONITOR FA 888/06/2014 KOMPUTRONIK</t>
  </si>
  <si>
    <t>4/49/491/03/15</t>
  </si>
  <si>
    <t>Drukarka laserowa HP LJ M201DW</t>
  </si>
  <si>
    <t>4/49/491/03/16</t>
  </si>
  <si>
    <t>4/49/491/04/10</t>
  </si>
  <si>
    <t>ZESTAW KOMPUTEROWY Z MONITOREM</t>
  </si>
  <si>
    <t>4/49/491/04/11</t>
  </si>
  <si>
    <t>Urządzenie wielofunkcyjne  Canon  MF8030Cn</t>
  </si>
  <si>
    <t>4/49/491/04/12</t>
  </si>
  <si>
    <t>Drukarka Laserowa z  DUPLEXEM HP LASER JET P1606DN</t>
  </si>
  <si>
    <t>KASA</t>
  </si>
  <si>
    <t>4/49/491/04/13</t>
  </si>
  <si>
    <t>DRUKARKA LASEROWA Z DUPLEXEM HP LASER JET PRO P1606DN</t>
  </si>
  <si>
    <t>PAW XIII</t>
  </si>
  <si>
    <t>4/49/491/04/14</t>
  </si>
  <si>
    <t>ZESTAW KOMP - KOMP-DELL VOSTRO V3800 NR SER 2SHYS02 -1940 ZŁ, MONITOR ASUS 19,5 VS207DE, NR SER E3LMTF089928-354,01 ZŁ</t>
  </si>
  <si>
    <t>MONITOR FA 888/06/2014</t>
  </si>
  <si>
    <t>4/49/491/04/15</t>
  </si>
  <si>
    <t>ADMIN</t>
  </si>
  <si>
    <t>4/49/491/04/16</t>
  </si>
  <si>
    <t>4/49/491/05/10</t>
  </si>
  <si>
    <t>DRUKARKA LASEROWA BROTHER</t>
  </si>
  <si>
    <t>4/49/491/05/11</t>
  </si>
  <si>
    <t>Urządzenie wielofunkcyjne  OKI MB470 + SWITCH</t>
  </si>
  <si>
    <t>SWITCH -nr seryjny  ES3205P14MCO1210</t>
  </si>
  <si>
    <t>w charakterystyce środka</t>
  </si>
  <si>
    <t>4/49/491/05/12</t>
  </si>
  <si>
    <t>Drukarka  HP LASER JET P1600DN</t>
  </si>
  <si>
    <t>B. ŻYWIENI</t>
  </si>
  <si>
    <t>4/49/491/05/13</t>
  </si>
  <si>
    <t>DRUKARKA LASEROWA Z DUPLEXEM LASER JEST PRO P1606DN</t>
  </si>
  <si>
    <t>4/49/491/05/14</t>
  </si>
  <si>
    <t>ZEST KOMP-  KOMP-DELL VOSTRO V3800, NR SER 54JYS02- 1940ZŁ, MONITOR ASUS 19,5 VS207 DE, NR SER. E3LMTF089820- 354,01 Z</t>
  </si>
  <si>
    <t>4/49/491/05/15</t>
  </si>
  <si>
    <t>Laptop LENOVO G70-70</t>
  </si>
  <si>
    <t>4/49/491/05/16</t>
  </si>
  <si>
    <t>4/49/491/06/10</t>
  </si>
  <si>
    <t>Komputer ADAX DELTA VB Media 15</t>
  </si>
  <si>
    <t>4/49/491/06/11</t>
  </si>
  <si>
    <t>DRUKARKA SAMSUNG ML-1860/SEE</t>
  </si>
  <si>
    <t>PAW IV</t>
  </si>
  <si>
    <t>4/49/491/06/12</t>
  </si>
  <si>
    <t>Drukarka  HP LASER JET P1606DN</t>
  </si>
  <si>
    <t>OBSŁ. TECH</t>
  </si>
  <si>
    <t>4/49/491/06/13</t>
  </si>
  <si>
    <t>URZĄDZENIE WIELOFUNKCYJNE BROTHER MFC-J591DW DLA KSIĘGOWOŚCI I</t>
  </si>
  <si>
    <t>4/49/491/06/14</t>
  </si>
  <si>
    <t>ZEST. KOMP.  DELL VOSTRO V3800 NR SER CPHYS02 1940 ZŁ, MONITOR ASUS 19,5 VS207DE NR SER E3LMTF089944 -354,01 ZŁ</t>
  </si>
  <si>
    <t>4/49/491/06/15</t>
  </si>
  <si>
    <t>Komputer DELL VOSTRO  V3800  ST  G3250 4GB</t>
  </si>
  <si>
    <t>4/49/491/06/16</t>
  </si>
  <si>
    <t>4/49/491/07/11</t>
  </si>
  <si>
    <t>Drukarka  HP OfficeJet Pro 6000</t>
  </si>
  <si>
    <t>DYR EKONOM</t>
  </si>
  <si>
    <t>4/49/491/07/12</t>
  </si>
  <si>
    <t>Drukarka  HP LASERJET P1606DN</t>
  </si>
  <si>
    <t>4/49/491/07/13</t>
  </si>
  <si>
    <t>URZĄDZENIE WIELOFUNKCYJNE BROTHER MFC-J591DW DLA INFORMATYKÓW</t>
  </si>
  <si>
    <t>4/49/491/07/14</t>
  </si>
  <si>
    <t>ZESTAW KOMP- KOMP. DELL VOSTRO V3800 NR SER 40JYS02 1940 Z, MONITOR ASUS 19,5 VS207 DE NR SER. E3LMTF089936 354,01 ZŁ</t>
  </si>
  <si>
    <t>4/49/491/07/15</t>
  </si>
  <si>
    <t>Komputer DELL VOSTRO V3800 ST G3250 4GB</t>
  </si>
  <si>
    <t>4/49/491/07/16</t>
  </si>
  <si>
    <t>4/49/491/08/10</t>
  </si>
  <si>
    <t>Zestaw komputerowy Media 16</t>
  </si>
  <si>
    <t>4/49/491/08/12</t>
  </si>
  <si>
    <t>4/49/491/08/13</t>
  </si>
  <si>
    <t>ZESTAW KOMPUTEROWY BIUINF BIURO 13 MEDIA 33  E.LEWICKA sn: sn 6723 + MONITOR</t>
  </si>
  <si>
    <t>4/49/491/08/14</t>
  </si>
  <si>
    <t>URZĄDZENIE WIELOFUNKCYJNE HP DJ 3525 ATRAMENT A4 NR SER CN42P2G139</t>
  </si>
  <si>
    <t>PAW V</t>
  </si>
  <si>
    <t>4/49/491/08/15</t>
  </si>
  <si>
    <t>Serwer FUJITSU PRIMERGY RX 300S8</t>
  </si>
  <si>
    <t>4/49/491/08/16</t>
  </si>
  <si>
    <t>4/49/491/09/10</t>
  </si>
  <si>
    <t>KOMPUTER MULTIMEDIA</t>
  </si>
  <si>
    <t>4/49/491/09/11</t>
  </si>
  <si>
    <t>Urządzenie wilofunkcyjne Epson SX218 Series</t>
  </si>
  <si>
    <t>PROMOCJA Z</t>
  </si>
  <si>
    <t>4/49/491/09/12</t>
  </si>
  <si>
    <t>4/49/491/09/13</t>
  </si>
  <si>
    <t>ZESTAW KOMPUTEROWY BIUINF BIURO 13 MEDIA 34 J.DREWA + monitor Benq gw2255</t>
  </si>
  <si>
    <t>DZIAŁ GOSP</t>
  </si>
  <si>
    <t>4/49/491/09/14</t>
  </si>
  <si>
    <t>URZĄDZENIE WIELOFUNKCYJNE HP DJ 3525 NR SER. CN4712G2RP</t>
  </si>
  <si>
    <t>PAW IXB</t>
  </si>
  <si>
    <t>4/49/491/09/15</t>
  </si>
  <si>
    <t>4/49/491/09/16</t>
  </si>
  <si>
    <t>4/49/491/10/10</t>
  </si>
  <si>
    <t>Komputer  ALL IN ONE  PC</t>
  </si>
  <si>
    <t>4/49/491/10/11</t>
  </si>
  <si>
    <t>Drukarka Igłowa OKI ML 3320</t>
  </si>
  <si>
    <t>4/49/491/10/12</t>
  </si>
  <si>
    <t>DRUKARKA HP LASERJET P1606DN</t>
  </si>
  <si>
    <t>4/49/491/10/13</t>
  </si>
  <si>
    <t>DRUKARKA RICOH DOKUMENT ARENA SN T272M770467</t>
  </si>
  <si>
    <t>4/49/491/10/14</t>
  </si>
  <si>
    <t>URZĄDZENIE WIELOFUNKCYJNE HP LJ M1536DNF LASEROWE A4 NR SER.CNF8FCC25D</t>
  </si>
  <si>
    <t>4/49/491/10/15</t>
  </si>
  <si>
    <t>Macierz FUJITSU ETERNUS DX60S2</t>
  </si>
  <si>
    <t>4/49/491/10/16</t>
  </si>
  <si>
    <t>4/49/491/100/16</t>
  </si>
  <si>
    <t>4/49/491/101/16</t>
  </si>
  <si>
    <t>4/49/491/102/16</t>
  </si>
  <si>
    <t>4/49/491/103/16</t>
  </si>
  <si>
    <t>4/49/491/104/16</t>
  </si>
  <si>
    <t>4/49/491/105/16</t>
  </si>
  <si>
    <t>HIGIENISTK</t>
  </si>
  <si>
    <t>4/49/491/11/10</t>
  </si>
  <si>
    <t>Drukarka HP LASER JET 1006</t>
  </si>
  <si>
    <t>4/49/491/11/11</t>
  </si>
  <si>
    <t>Zestaw Komputerowy  ZK-101  MEDIA 23</t>
  </si>
  <si>
    <t>MONITOR ACER NR SERYJNY ETLEPOC13105124BEE4000</t>
  </si>
  <si>
    <t>4/49/491/11/12</t>
  </si>
  <si>
    <t>Drukarka laserowa  OKI B431DN</t>
  </si>
  <si>
    <t>4/49/491/11/14</t>
  </si>
  <si>
    <t>DRUKARKA LASEROWA HP LJ P1606DN NR SER. VNF3101224</t>
  </si>
  <si>
    <t>4/49/491/11/15</t>
  </si>
  <si>
    <t>Drukarka termiczna Zebra GK420t</t>
  </si>
  <si>
    <t>RTG</t>
  </si>
  <si>
    <t>4/49/491/11/16</t>
  </si>
  <si>
    <t>4/49/491/12/11</t>
  </si>
  <si>
    <t>DRUKARKA HP LASER JET P2055DN</t>
  </si>
  <si>
    <t>KADRY</t>
  </si>
  <si>
    <t>4/49/491/12/12</t>
  </si>
  <si>
    <t>Zestaw kom. Dell  Vostro V260 Z MONITOREM LCD LG W1946S MEDIA 27</t>
  </si>
  <si>
    <t>MONITOR SN: 202INVM3Q759</t>
  </si>
  <si>
    <t>SN: C45SB5J/SN: 202INVM3Q759</t>
  </si>
  <si>
    <t>4/49/491/12/14</t>
  </si>
  <si>
    <t>DRUKARKA LASEROWA HP LJ P1606DN SER VNF3101226</t>
  </si>
  <si>
    <t>PAW IIIB</t>
  </si>
  <si>
    <t>4/49/491/12/15</t>
  </si>
  <si>
    <t>Czytnik kodów kreskowych  MOTOROLA LS2208</t>
  </si>
  <si>
    <t>4/49/491/12/16</t>
  </si>
  <si>
    <t>4/49/491/13/10</t>
  </si>
  <si>
    <t>ZESTAW KOMPUTEROWY ADAX DELTA</t>
  </si>
  <si>
    <t>4/49/491/13/11</t>
  </si>
  <si>
    <t>URZADZENIE WIELOFUNKCYJNE OKI MB 470</t>
  </si>
  <si>
    <t>4/49/491/13/12</t>
  </si>
  <si>
    <t>MEDIA 28  Zestaw Komputerowy Dell  Vostro V260 Z MONITOREM LCD LG W1946</t>
  </si>
  <si>
    <t>4/49/491/13/14</t>
  </si>
  <si>
    <t>DRUKARKA LAEROWA HP LJ P1606DN</t>
  </si>
  <si>
    <t>4/49/491/13/15</t>
  </si>
  <si>
    <t>4/49/491/13/16</t>
  </si>
  <si>
    <t>4/49/491/14/10</t>
  </si>
  <si>
    <t>Drukarka Brother  HL 2035</t>
  </si>
  <si>
    <t>LABORAT</t>
  </si>
  <si>
    <t>4/49/491/14/11</t>
  </si>
  <si>
    <t>DRUKARKA HP LJ P160dn</t>
  </si>
  <si>
    <t>PAW IIIA</t>
  </si>
  <si>
    <t>4/49/491/14/12</t>
  </si>
  <si>
    <t>Zestaw komputerowy  Dell Vostro V260 Z MONITOREM LCD LG W1946S MEDIA 29</t>
  </si>
  <si>
    <t>MONITOR: SN:202INYD3Q762</t>
  </si>
  <si>
    <t xml:space="preserve"> SN:H35SB5J/SN:202INYD3Q762</t>
  </si>
  <si>
    <t>4/49/491/14/14</t>
  </si>
  <si>
    <t>DRUKARKA LASEROWA HP LJ P1606DN SER. VF3101229</t>
  </si>
  <si>
    <t>4/49/491/14/15</t>
  </si>
  <si>
    <t>4/49/491/14/16</t>
  </si>
  <si>
    <t>4/49/491/15/10</t>
  </si>
  <si>
    <t>DRUKARKA BROTHER HL 5380D</t>
  </si>
  <si>
    <t>EEG/EKG</t>
  </si>
  <si>
    <t>4/49/491/15/11</t>
  </si>
  <si>
    <t>Drukarka  HP LJ P160dn</t>
  </si>
  <si>
    <t>PAW IXA</t>
  </si>
  <si>
    <t>4/49/491/15/12</t>
  </si>
  <si>
    <t>Komputer Dell Vostro  V260  MEDIA 30</t>
  </si>
  <si>
    <t>4/49/491/15/14</t>
  </si>
  <si>
    <t>DRUKARKA LASEROWA HP LJ P1606DN SER VNF31001230</t>
  </si>
  <si>
    <t>4/49/491/15/15</t>
  </si>
  <si>
    <t>Serwer FUJITSU PRIMERGY RX2540M1</t>
  </si>
  <si>
    <t>4/49/491/15/16</t>
  </si>
  <si>
    <t>IZBA PRZYJ</t>
  </si>
  <si>
    <t>4/49/491/16/10</t>
  </si>
  <si>
    <t>Kopiarka  MP 1500</t>
  </si>
  <si>
    <t>4/49/491/16/11</t>
  </si>
  <si>
    <t>DRUKARKA HP LJ P1606dn</t>
  </si>
  <si>
    <t>PAW XIB</t>
  </si>
  <si>
    <t>4/49/491/16/12</t>
  </si>
  <si>
    <t>Monitor  LCD LG W1946S</t>
  </si>
  <si>
    <t>PAW XIA</t>
  </si>
  <si>
    <t>MONITOR ZOSTAŁ ZAKUPIONY DO KOMPUTERA DELL GX260-KTÓRY OD 2008 r.  JEST NA PAW XIA (WARTOŚĆ KOMPUTERA 1000ZŁ)</t>
  </si>
  <si>
    <t>SN: 202INPT3Q760</t>
  </si>
  <si>
    <t>4/49/491/16/14</t>
  </si>
  <si>
    <t>SKANER HP SCANJET 300 SER CN44QB12KG</t>
  </si>
  <si>
    <t>4/49/491/16/15</t>
  </si>
  <si>
    <t>4/49/491/16/16</t>
  </si>
  <si>
    <t>4/49/491/17/10</t>
  </si>
  <si>
    <t>Zestaw Komputerowy  NTT Business</t>
  </si>
  <si>
    <t>4/49/491/17/11</t>
  </si>
  <si>
    <t>4/49/491/17/12</t>
  </si>
  <si>
    <t>Urządzenie wielofunkcyjne Panasonic KX-MB-2025</t>
  </si>
  <si>
    <t>Panasonic KX-MB-2025</t>
  </si>
  <si>
    <t>SN: 2DAFAOO8277</t>
  </si>
  <si>
    <t>4/49/491/17/14</t>
  </si>
  <si>
    <t>Monitor LCD Acer V193</t>
  </si>
  <si>
    <t>4/49/491/17/15</t>
  </si>
  <si>
    <t>Macierz FUJITSU ETERNUS DX100S3</t>
  </si>
  <si>
    <t>4/49/491/17/16</t>
  </si>
  <si>
    <t>4/49/491/18/10</t>
  </si>
  <si>
    <t>ZESTAW KOMPUTEROWY NTT BUSINESS</t>
  </si>
  <si>
    <t>4/49/491/18/11</t>
  </si>
  <si>
    <t>A-TERMINAL 25  ZESTAW KOMP. Z MONITOREM</t>
  </si>
  <si>
    <t>KOMP. HP t5740e nr seryjny: CZC141CWC6</t>
  </si>
  <si>
    <t>4/49/491/18/12</t>
  </si>
  <si>
    <t>Zest. komp. MEDIA 31 Dell V260 +monitor ASUS 19" VH192D</t>
  </si>
  <si>
    <t>monitor ASUS o nr : C6LMFK02253</t>
  </si>
  <si>
    <t>komp:2301D5J monitor:C6LMFK022</t>
  </si>
  <si>
    <t>4/49/491/18/14</t>
  </si>
  <si>
    <t>MONITOR LCD BENQ G950</t>
  </si>
  <si>
    <t>MONITOR-BENQ ETK9B01890019</t>
  </si>
  <si>
    <t>4/49/491/18/15</t>
  </si>
  <si>
    <t>UPS EATON 5130 2U</t>
  </si>
  <si>
    <t>4/49/491/18/16</t>
  </si>
  <si>
    <t>4/49/491/19/10</t>
  </si>
  <si>
    <t>Komputer NTT   NTT BUSINESS</t>
  </si>
  <si>
    <t>4/49/491/19/11</t>
  </si>
  <si>
    <t>Zestaw komputerowy  A-TERMINAL 26</t>
  </si>
  <si>
    <t>4/49/491/19/12</t>
  </si>
  <si>
    <t>Zest. Komp. Dell Vostro V260 MEDIA 32 z monitorem ASUS RADCA PRAWNY NAWORSKA</t>
  </si>
  <si>
    <t>MONITOR NR SN: C6LMFK022247</t>
  </si>
  <si>
    <t>komp:  H401D5J; monitor:C6LMFK</t>
  </si>
  <si>
    <t>4/49/491/19/14</t>
  </si>
  <si>
    <t>KOMPUTER DELL VOSTRO V3900 MT - NR SERYJNY: J1LX222</t>
  </si>
  <si>
    <t>4/49/491/19/15</t>
  </si>
  <si>
    <t>4/49/491/19/16</t>
  </si>
  <si>
    <t>4/49/491/20/10</t>
  </si>
  <si>
    <t>Zestaw komputerowy  NTT BUSINESS</t>
  </si>
  <si>
    <t>4/49/491/20/11</t>
  </si>
  <si>
    <t>ZESTAW KOMPUTEROWY Z MONITOREM MEDIA 24</t>
  </si>
  <si>
    <t>KOMP. DELL VOSTRO V26ST SN:BKLC65J</t>
  </si>
  <si>
    <t>4/49/491/20/12</t>
  </si>
  <si>
    <t>Dysk zewnetrzny 1TB Adata classic CH11</t>
  </si>
  <si>
    <t>4/49/491/20/14</t>
  </si>
  <si>
    <t>KOMPUTER DELL VOSTRO V3900 MT  - NR SERYJNY: 90LX222</t>
  </si>
  <si>
    <t>4/49/491/20/15</t>
  </si>
  <si>
    <t>SZAFA SERWEROWA 42U WZ-SZBSE</t>
  </si>
  <si>
    <t>4/49/491/20/16</t>
  </si>
  <si>
    <t>METADON</t>
  </si>
  <si>
    <t>4/49/491/21/10</t>
  </si>
  <si>
    <t>PAW DZIEC</t>
  </si>
  <si>
    <t>4/49/491/21/11</t>
  </si>
  <si>
    <t>Zestaw Komp. z monitorem MEDIA 25</t>
  </si>
  <si>
    <t>MONITOR DELL ST2320L SN:CN-OF38TH-72872-18V-C7LL</t>
  </si>
  <si>
    <t>4/49/491/21/12</t>
  </si>
  <si>
    <t>Drukarka HP Deskjet 3070A</t>
  </si>
  <si>
    <t>4/49/491/21/14</t>
  </si>
  <si>
    <t>Laptop Lenovo G50-70</t>
  </si>
  <si>
    <t>(MS WINDOWS 7 PRO)</t>
  </si>
  <si>
    <t>4/49/491/21/15</t>
  </si>
  <si>
    <t>Drukarka termiczna ZEBRA GK420t</t>
  </si>
  <si>
    <t>4/49/491/21/16</t>
  </si>
  <si>
    <t>4/49/491/22/10</t>
  </si>
  <si>
    <t>LAPTOP  FSC LIFEBOOK A530 FUJITSU</t>
  </si>
  <si>
    <t>4/49/491/22/11</t>
  </si>
  <si>
    <t>Zest.komp. z monitorem MEDIA 26</t>
  </si>
  <si>
    <t>MONITOR BENQ G590SN:ETK9B01891019</t>
  </si>
  <si>
    <t>nr w charakterystyce środka</t>
  </si>
  <si>
    <t>4/49/491/22/12</t>
  </si>
  <si>
    <t>Drukarka HP LaserJet P1102</t>
  </si>
  <si>
    <t>4/49/491/22/14</t>
  </si>
  <si>
    <t>ZASILACZ UPS ON-LINE KR3000 PRO-IEC</t>
  </si>
  <si>
    <t>4/49/491/22/15</t>
  </si>
  <si>
    <t>4/49/491/22/16</t>
  </si>
  <si>
    <t>4/49/491/23/10</t>
  </si>
  <si>
    <t>MAG.SP.MED</t>
  </si>
  <si>
    <t>4/49/491/23/12</t>
  </si>
  <si>
    <t>Urządzenie wielofunkcyjne Brother J140W</t>
  </si>
  <si>
    <t>4/49/491/23/14</t>
  </si>
  <si>
    <t>Monitor LG LED 20M35A</t>
  </si>
  <si>
    <t>LG 19,5</t>
  </si>
  <si>
    <t>410NDQA11412</t>
  </si>
  <si>
    <t>4/49/491/23/15</t>
  </si>
  <si>
    <t>4/49/491/23/16</t>
  </si>
  <si>
    <t>4/49/491/24/10</t>
  </si>
  <si>
    <t>DRUKARKA BROTHER HL 2035</t>
  </si>
  <si>
    <t>PAW VI</t>
  </si>
  <si>
    <t>4/49/491/24/12</t>
  </si>
  <si>
    <t>Urządzenie wielofunkcyjne Bropther J140W</t>
  </si>
  <si>
    <t>4/49/491/24/14</t>
  </si>
  <si>
    <t>Monitor LCD</t>
  </si>
  <si>
    <t>410NDZJ11413</t>
  </si>
  <si>
    <t>4/49/491/24/15</t>
  </si>
  <si>
    <t>4/49/491/24/16</t>
  </si>
  <si>
    <t>4/49/491/25/10</t>
  </si>
  <si>
    <t>Drukarka brother  HL 2035</t>
  </si>
  <si>
    <t>4/49/491/25/14</t>
  </si>
  <si>
    <t>MONITOR LCD</t>
  </si>
  <si>
    <t>NR SER: 410NDGL11367</t>
  </si>
  <si>
    <t>410NDGL11367</t>
  </si>
  <si>
    <t>4/49/491/25/16</t>
  </si>
  <si>
    <t>4/49/491/26/10</t>
  </si>
  <si>
    <t>URADZENIE WIELOFUNKCYJNE XEROX</t>
  </si>
  <si>
    <t>4/49/491/26/14</t>
  </si>
  <si>
    <t>NR SER: 410NDSK11366</t>
  </si>
  <si>
    <t>410NDSK11366</t>
  </si>
  <si>
    <t>4/49/491/26/16</t>
  </si>
  <si>
    <t>4/49/491/27/10</t>
  </si>
  <si>
    <t>Drukarka Brother DCP 7030</t>
  </si>
  <si>
    <t>PAW II</t>
  </si>
  <si>
    <t>4/49/491/27/14</t>
  </si>
  <si>
    <t>20M35A</t>
  </si>
  <si>
    <t>NR SER: 410NDU11399</t>
  </si>
  <si>
    <t>410NDU11399</t>
  </si>
  <si>
    <t>4/49/491/27/16</t>
  </si>
  <si>
    <t>4/49/491/28/10</t>
  </si>
  <si>
    <t>Zestaw komputerowy z monitorem</t>
  </si>
  <si>
    <t>4/49/491/28/14</t>
  </si>
  <si>
    <t>NR SER:410NDFV11403</t>
  </si>
  <si>
    <t>410NDFV11403</t>
  </si>
  <si>
    <t>4/49/491/28/16</t>
  </si>
  <si>
    <t>4/49/491/29/10</t>
  </si>
  <si>
    <t>Monitor LCD ACER V193</t>
  </si>
  <si>
    <t>4/49/491/29/14</t>
  </si>
  <si>
    <t>NR SER: 410NDXQ11402</t>
  </si>
  <si>
    <t>410NDXQ11402</t>
  </si>
  <si>
    <t>4/49/491/29/16</t>
  </si>
  <si>
    <t>4/49/491/30/14</t>
  </si>
  <si>
    <t>NR SER: 410NDAY11400</t>
  </si>
  <si>
    <t>410NDAY11400</t>
  </si>
  <si>
    <t>4/49/491/30/16</t>
  </si>
  <si>
    <t>4/49/491/31/14</t>
  </si>
  <si>
    <t>Urządzenie wielofunkcyjne laserowe kolorowe A4 OKI MC332DN</t>
  </si>
  <si>
    <t>NR SERYJNY: AK45045952</t>
  </si>
  <si>
    <t>AK45045952</t>
  </si>
  <si>
    <t>4/49/491/31/16</t>
  </si>
  <si>
    <t>4/49/491/32/14</t>
  </si>
  <si>
    <t>Komputer dell Vostro 3800 ST 4gGB/500GB/HD4400/W7P64 LIC   W8.1/3YNBD</t>
  </si>
  <si>
    <t>4/49/491/32/16</t>
  </si>
  <si>
    <t>4/49/491/33/14</t>
  </si>
  <si>
    <t>Komputer DELL VODTRO 3800 ST</t>
  </si>
  <si>
    <t>NR SER: B4TK522</t>
  </si>
  <si>
    <t>B4TK522</t>
  </si>
  <si>
    <t>4/49/491/33/16</t>
  </si>
  <si>
    <t>4/49/491/34/14</t>
  </si>
  <si>
    <t>Komputer DELL VOSTRO 3800 ST</t>
  </si>
  <si>
    <t>PORADNIE</t>
  </si>
  <si>
    <t>NR SER: G3TK522</t>
  </si>
  <si>
    <t>G3TK522</t>
  </si>
  <si>
    <t>4/49/491/34/16</t>
  </si>
  <si>
    <t>4/49/491/35/14</t>
  </si>
  <si>
    <t>KOMPUTER DELL VOSTRO 3800 ST</t>
  </si>
  <si>
    <t>NR SER: 22TK522</t>
  </si>
  <si>
    <t>22TK522</t>
  </si>
  <si>
    <t>4/49/491/35/16</t>
  </si>
  <si>
    <t>4/49/491/36/14</t>
  </si>
  <si>
    <t>KOMPUTER DELL VOSTRO 3800ST</t>
  </si>
  <si>
    <t>NR SER: 69TK522</t>
  </si>
  <si>
    <t>69TK522</t>
  </si>
  <si>
    <t>4/49/491/36/16</t>
  </si>
  <si>
    <t>4/49/491/37/14</t>
  </si>
  <si>
    <t>NR SER: 3BTK522</t>
  </si>
  <si>
    <t>3BTK522</t>
  </si>
  <si>
    <t>4/49/491/37/16</t>
  </si>
  <si>
    <t>4/49/491/38/14</t>
  </si>
  <si>
    <t>NR SER: 8BTK522</t>
  </si>
  <si>
    <t>8BTK522</t>
  </si>
  <si>
    <t>4/49/491/38/16</t>
  </si>
  <si>
    <t>4/49/491/39/14</t>
  </si>
  <si>
    <t>NR SER: 48TK522</t>
  </si>
  <si>
    <t>48TK522</t>
  </si>
  <si>
    <t>4/49/491/39/16</t>
  </si>
  <si>
    <t>4/49/491/40/14</t>
  </si>
  <si>
    <t>NR SER: G8TK522</t>
  </si>
  <si>
    <t>G8TK522</t>
  </si>
  <si>
    <t>4/49/491/40/16</t>
  </si>
  <si>
    <t>4/49/491/41/14</t>
  </si>
  <si>
    <t>NR SER: J3TK522</t>
  </si>
  <si>
    <t>J3TK522</t>
  </si>
  <si>
    <t>4/49/491/41/16</t>
  </si>
  <si>
    <t>4/49/491/42/14</t>
  </si>
  <si>
    <t>NR SER: 65TK522</t>
  </si>
  <si>
    <t>65TK522</t>
  </si>
  <si>
    <t>4/49/491/42/16</t>
  </si>
  <si>
    <t>4/49/491/43/14</t>
  </si>
  <si>
    <t>Nr ser: VNC3601482</t>
  </si>
  <si>
    <t>VNC3601482</t>
  </si>
  <si>
    <t>4/49/491/43/16</t>
  </si>
  <si>
    <t>4/49/491/44/14</t>
  </si>
  <si>
    <t>NR SER: VNC3K04483</t>
  </si>
  <si>
    <t>VNC3K04483</t>
  </si>
  <si>
    <t>4/49/491/44/16</t>
  </si>
  <si>
    <t>4/49/491/45/14</t>
  </si>
  <si>
    <t>Nr ser: VNC3601466</t>
  </si>
  <si>
    <t>VNC3601466</t>
  </si>
  <si>
    <t>4/49/491/45/16</t>
  </si>
  <si>
    <t>4/49/491/46/14</t>
  </si>
  <si>
    <t>NR SER: VNC3K04474</t>
  </si>
  <si>
    <t>VNC3K04474</t>
  </si>
  <si>
    <t>4/49/491/46/16</t>
  </si>
  <si>
    <t>4/49/491/47/14</t>
  </si>
  <si>
    <t>NR SER: VNC3601484</t>
  </si>
  <si>
    <t>VNC3601484</t>
  </si>
  <si>
    <t>4/49/491/47/16</t>
  </si>
  <si>
    <t>4/49/491/48/14</t>
  </si>
  <si>
    <t>NR SER: VNC3K04485</t>
  </si>
  <si>
    <t>VNC3K04485</t>
  </si>
  <si>
    <t>4/49/491/48/16</t>
  </si>
  <si>
    <t>4/49/491/49/14</t>
  </si>
  <si>
    <t>NR SER: VNC3K04481</t>
  </si>
  <si>
    <t>VNC3K04481</t>
  </si>
  <si>
    <t>4/49/491/49/16</t>
  </si>
  <si>
    <t>4/49/491/50/14</t>
  </si>
  <si>
    <t>NR SER:  VNC3K04482</t>
  </si>
  <si>
    <t>VNC3K04482</t>
  </si>
  <si>
    <t>4/49/491/50/16</t>
  </si>
  <si>
    <t>4/49/491/51/14</t>
  </si>
  <si>
    <t>Urzadzenie wielofunkcyjne laserowe A4</t>
  </si>
  <si>
    <t>nr ser: CNG8G7L68S</t>
  </si>
  <si>
    <t>CNG8G7L68S</t>
  </si>
  <si>
    <t>4/49/491/51/16</t>
  </si>
  <si>
    <t>4/49/491/52/14</t>
  </si>
  <si>
    <t>NR SER: CNG8G4T5L8</t>
  </si>
  <si>
    <t>CNG8G4T5L8</t>
  </si>
  <si>
    <t>4/49/491/52/16</t>
  </si>
  <si>
    <t>4/49/491/53/14</t>
  </si>
  <si>
    <t>Urzadzenie wielofunkcyjne atramentowe A4</t>
  </si>
  <si>
    <t>NR SER: CN4722G1TY</t>
  </si>
  <si>
    <t>CN4722G1TY</t>
  </si>
  <si>
    <t>4/49/491/53/16</t>
  </si>
  <si>
    <t>4/49/491/54/16</t>
  </si>
  <si>
    <t>4/49/491/55/16</t>
  </si>
  <si>
    <t>4/49/491/56/16</t>
  </si>
  <si>
    <t>4/49/491/57/16</t>
  </si>
  <si>
    <t>4/49/491/58/16</t>
  </si>
  <si>
    <t>4/49/491/59/16</t>
  </si>
  <si>
    <t>4/49/491/60/16</t>
  </si>
  <si>
    <t>4/49/491/61/16</t>
  </si>
  <si>
    <t>4/49/491/62/16</t>
  </si>
  <si>
    <t>4/49/491/63/16</t>
  </si>
  <si>
    <t>4/49/491/64/16</t>
  </si>
  <si>
    <t>4/49/491/65/16</t>
  </si>
  <si>
    <t>4/49/491/66/16</t>
  </si>
  <si>
    <t>4/49/491/67/16</t>
  </si>
  <si>
    <t>4/49/491/68/16</t>
  </si>
  <si>
    <t>4/49/491/69/16</t>
  </si>
  <si>
    <t>4/49/491/70/16</t>
  </si>
  <si>
    <t>4/49/491/71/16</t>
  </si>
  <si>
    <t>4/49/491/72/16</t>
  </si>
  <si>
    <t>4/49/491/73/16</t>
  </si>
  <si>
    <t>4/49/491/74/16</t>
  </si>
  <si>
    <t>4/49/491/75/16</t>
  </si>
  <si>
    <t>4/49/491/76/16</t>
  </si>
  <si>
    <t>4/49/491/77/16</t>
  </si>
  <si>
    <t>4/49/491/78/16</t>
  </si>
  <si>
    <t>4/49/491/79/16</t>
  </si>
  <si>
    <t>4/49/491/80/16</t>
  </si>
  <si>
    <t>4/49/491/81/16</t>
  </si>
  <si>
    <t>4/49/491/82/16</t>
  </si>
  <si>
    <t>4/49/491/83/16</t>
  </si>
  <si>
    <t>4/49/491/84/16</t>
  </si>
  <si>
    <t>4/49/491/85/16</t>
  </si>
  <si>
    <t>4/49/491/86/16</t>
  </si>
  <si>
    <t>4/49/491/87/16</t>
  </si>
  <si>
    <t>4/49/491/88/16</t>
  </si>
  <si>
    <t>4/49/491/89/16</t>
  </si>
  <si>
    <t>4/49/491/90/16</t>
  </si>
  <si>
    <t>4/49/491/91/16</t>
  </si>
  <si>
    <t>4/49/491/92/16</t>
  </si>
  <si>
    <t>4/49/491/93/16</t>
  </si>
  <si>
    <t>4/49/491/94/16</t>
  </si>
  <si>
    <t>4/49/491/95/16</t>
  </si>
  <si>
    <t>4/49/491/96/16</t>
  </si>
  <si>
    <t>4/49/491/97/16</t>
  </si>
  <si>
    <t>4/49/491/98/16</t>
  </si>
  <si>
    <t>4/49/491/99/16</t>
  </si>
  <si>
    <t>Razem</t>
  </si>
  <si>
    <t>4/49/491/08/08</t>
  </si>
  <si>
    <t xml:space="preserve"> Zespół Monitorujący Paw VI-XIII</t>
  </si>
  <si>
    <t>MONITORING</t>
  </si>
  <si>
    <t>4/49/491/13/04</t>
  </si>
  <si>
    <t xml:space="preserve"> Serwer Maxdata Platinium 5210</t>
  </si>
  <si>
    <t>Symbol</t>
  </si>
  <si>
    <t>środka</t>
  </si>
  <si>
    <t>5/57/578/01/10A</t>
  </si>
  <si>
    <t xml:space="preserve">Szafa chłodnicza SCH-Z 160  </t>
  </si>
  <si>
    <t>KUCHNIA</t>
  </si>
  <si>
    <t>5/57/578/01/10B</t>
  </si>
  <si>
    <t>MAG.RZECZY</t>
  </si>
  <si>
    <t>5/57/578/01/12</t>
  </si>
  <si>
    <t>Kocioł Warzelny Parowy WKP-200.7</t>
  </si>
  <si>
    <t>5/57/578/01/13</t>
  </si>
  <si>
    <t>Krajalnica  MA-GA  310 P</t>
  </si>
  <si>
    <t>5/57/578/01/14</t>
  </si>
  <si>
    <t>Zmywarka do naczyń 230V LOZAMET, ZK-07.4E</t>
  </si>
  <si>
    <t>5/57/578/01/15</t>
  </si>
  <si>
    <t>Zmywarka LOZAMET zk-07.5e</t>
  </si>
  <si>
    <t>5/57/578/01/16</t>
  </si>
  <si>
    <t>5/57/578/02/12</t>
  </si>
  <si>
    <t>Kocioł  Warzelny Parowy WKP 350L</t>
  </si>
  <si>
    <t>5/57/578/02/13</t>
  </si>
  <si>
    <t>Szafa chłodnicza nr 1 biała bez wentylatora 1286l/ Rapa Sch-Z 1600</t>
  </si>
  <si>
    <t>5/57/578/02/14</t>
  </si>
  <si>
    <t>Zmywarka do naczyń 400V LOZAMET, ZK-07.5E</t>
  </si>
  <si>
    <t>5/57/578/03/13</t>
  </si>
  <si>
    <t>SZAFA CHŁODNICZA BIAŁA  NR 2 BEZ WENTYLATORA 1286L RAPA SCH-Z 1600</t>
  </si>
  <si>
    <t>5/57/578/04/13</t>
  </si>
  <si>
    <t>PATELNIA ELEKTRYCZNA, PRZECHYLNA 74 L, 12 KW, EGAZ PE-2</t>
  </si>
  <si>
    <t>5/57/578/05/13</t>
  </si>
  <si>
    <t>OBIERACZKA DO ZIEMNIAKOW WSAD 13-18 KG TARCZE BOCZNE</t>
  </si>
  <si>
    <t>5/59/592/01/15</t>
  </si>
  <si>
    <t>Kosiarka Spalinowa LB553SE Husqvarna</t>
  </si>
  <si>
    <t>Razem:</t>
  </si>
  <si>
    <t>6/610/610/01/16</t>
  </si>
  <si>
    <t>Miernik SONEL MPI -350+ LUXOMIERZ</t>
  </si>
  <si>
    <t>Mirnik parametrów instalacji  wraz z sondą Luksomierza LP-1</t>
  </si>
  <si>
    <t xml:space="preserve">warszatat elektryczny </t>
  </si>
  <si>
    <t>6/62/620/01/11</t>
  </si>
  <si>
    <t>Telewizor  Pazma TXP 42C3E</t>
  </si>
  <si>
    <t>6/62/620/02/11</t>
  </si>
  <si>
    <t>Telewizor  QMedia LCD</t>
  </si>
  <si>
    <t>6/62/623/01/14</t>
  </si>
  <si>
    <t>SYSTEM MONITORINGU CCTV-</t>
  </si>
  <si>
    <t>01.08.2014</t>
  </si>
  <si>
    <t>6/62/623/01/15</t>
  </si>
  <si>
    <t>System monitoringu CCTV</t>
  </si>
  <si>
    <t>6/62/623/02/14</t>
  </si>
  <si>
    <t>SYSTEM MONITORINGU CCTV BUDYNEK NR 15 ODDZIAŁ XIV</t>
  </si>
  <si>
    <t>6/62/623/02/15</t>
  </si>
  <si>
    <t>System monitoringu CCTV budynek nr 19 (Pawilon X)</t>
  </si>
  <si>
    <t>6/62/623/03/14</t>
  </si>
  <si>
    <t>6/62/623/03/15</t>
  </si>
  <si>
    <t>System monitoringu CCTV Oddział IXA</t>
  </si>
  <si>
    <t>6/62/624/01/11</t>
  </si>
  <si>
    <t>System Alarmowy</t>
  </si>
  <si>
    <t>PAW ROTACY</t>
  </si>
  <si>
    <t>6/62/624/01/13</t>
  </si>
  <si>
    <t>SYSTEM SYGNALIZACJI WŁAMANIA I NAPADU</t>
  </si>
  <si>
    <t>APTEKA</t>
  </si>
  <si>
    <t>6/62/624/01/14</t>
  </si>
  <si>
    <t>SYSTEM SYGNALIZACJI  WŁAMANIA I NAPADU (PRZYCHODNIA)</t>
  </si>
  <si>
    <t>6/62/624/02/13</t>
  </si>
  <si>
    <t>6/63/630/01/15</t>
  </si>
  <si>
    <t>Tablica zasilająca aparat RTG</t>
  </si>
  <si>
    <t>Data nabycia</t>
  </si>
  <si>
    <t>8/80/803/01/12</t>
  </si>
  <si>
    <t>KOPIARKA RICOH AFICIO MP 1900</t>
  </si>
  <si>
    <t>8/80/801/01/12</t>
  </si>
  <si>
    <t>Redystylator  REL-5</t>
  </si>
  <si>
    <t>8/80/802/01/14</t>
  </si>
  <si>
    <t>Alkomat- analizator z drukarka</t>
  </si>
  <si>
    <t>8/80/802/01/15</t>
  </si>
  <si>
    <t>Fotel ginekologiczny</t>
  </si>
  <si>
    <t>8/80/802/01/16</t>
  </si>
  <si>
    <t xml:space="preserve">Aparatura USG HAM SSD_3500 SX z 3 głowicami rok produkcji 2009 </t>
  </si>
  <si>
    <t xml:space="preserve">wartość odtworzeniowa </t>
  </si>
  <si>
    <t>8/80/802/02/15</t>
  </si>
  <si>
    <t>Aparat RTG z instalacją podłogowa Agfa DX- D 400</t>
  </si>
  <si>
    <t>8/80/802/03/15</t>
  </si>
  <si>
    <t>System Radiografii Pośredniej CR</t>
  </si>
  <si>
    <t>8/80/802/04/15</t>
  </si>
  <si>
    <t>Duplikator płyt CD/DVD</t>
  </si>
  <si>
    <t>8/80/802/05/15</t>
  </si>
  <si>
    <t xml:space="preserve">Stacja diagnostyczna  </t>
  </si>
  <si>
    <t>8/80/801/01/04</t>
  </si>
  <si>
    <t xml:space="preserve">  Mikroskop NOVEX seria 85889</t>
  </si>
  <si>
    <t xml:space="preserve"> Analizator Hematologiczny KX-21N Nr A5721</t>
  </si>
  <si>
    <t xml:space="preserve"> Wirówka Stołowa MPW 10223e-062204</t>
  </si>
  <si>
    <t>8/80/802/01/04</t>
  </si>
  <si>
    <t>Analizator Biochemiczny BTS 330 nr fab. 80134</t>
  </si>
  <si>
    <t>8/80/802/02/04</t>
  </si>
  <si>
    <t xml:space="preserve">  Analizator Jonoselektywny seria 24838  Na/K/Li 24</t>
  </si>
  <si>
    <t>grupa</t>
  </si>
  <si>
    <t>wartość KB/O</t>
  </si>
  <si>
    <t xml:space="preserve">elektronika </t>
  </si>
  <si>
    <t>I</t>
  </si>
  <si>
    <t>II</t>
  </si>
  <si>
    <t xml:space="preserve"> IV </t>
  </si>
  <si>
    <t>V</t>
  </si>
  <si>
    <t>VI</t>
  </si>
  <si>
    <t>VIII</t>
  </si>
  <si>
    <t xml:space="preserve">KPIM wyposazenie </t>
  </si>
  <si>
    <t>mienie Urzędu Marszałkowskiego</t>
  </si>
  <si>
    <t xml:space="preserve">razem </t>
  </si>
  <si>
    <t>ŚRODKI OBROTOWE</t>
  </si>
  <si>
    <t>mienie niskocenne</t>
  </si>
  <si>
    <t>gotowka</t>
  </si>
  <si>
    <t>depozyt pacjentów</t>
  </si>
  <si>
    <t>60/012-808-0085</t>
  </si>
  <si>
    <t>Szafa ubraniowa Malow</t>
  </si>
  <si>
    <t>60/012-808-0086</t>
  </si>
  <si>
    <t>60/012-808-0087</t>
  </si>
  <si>
    <t>60/016-491-0001</t>
  </si>
  <si>
    <t>Drukarka laserowa Phaser 3250DN Xerox</t>
  </si>
  <si>
    <t>60/016-491-0002</t>
  </si>
  <si>
    <t>Komputer Dell  V270MT i53470 4GB  1TB  GT620</t>
  </si>
  <si>
    <t>60/016-491-0003</t>
  </si>
  <si>
    <t xml:space="preserve">Komputer Dell   V270MT i53470 4GB  1TB GT620  </t>
  </si>
  <si>
    <t>60/016-491-0004</t>
  </si>
  <si>
    <t>60/016-491-0005</t>
  </si>
  <si>
    <t>Monitor LCD GL955A BENQ</t>
  </si>
  <si>
    <t>60/016-491-0006</t>
  </si>
  <si>
    <t>60/016-491-0007</t>
  </si>
  <si>
    <t>60/016-802-0001</t>
  </si>
  <si>
    <t>Stół roboczy typu medycznego 160x70x85cm TRIBO</t>
  </si>
  <si>
    <t>60/016-802-0002</t>
  </si>
  <si>
    <t>Stół roboczy typu medycznego zlewozmywakowy 120x70x85cm TRIBO</t>
  </si>
  <si>
    <t>60/016-802-0003</t>
  </si>
  <si>
    <t>Stół roboczy typu medycznego 120x70x85cm TRIBO</t>
  </si>
  <si>
    <t>60/016-802-0004</t>
  </si>
  <si>
    <t>Szafa apteczna typu medycznego 100x50x200cm TRIBO</t>
  </si>
  <si>
    <t>60/016-802-0005</t>
  </si>
  <si>
    <t>Szafa dwudrzwiowa typu medycznego 90x40x170cm TRIBO</t>
  </si>
  <si>
    <t>60/016-802-0006</t>
  </si>
  <si>
    <t>Szafa zamykana typu medycznego 90x50x189cm TRIBO</t>
  </si>
  <si>
    <t>60/016-802-0007</t>
  </si>
  <si>
    <t>Szafka  typu medycznego 80x37x76cm TRIBO</t>
  </si>
  <si>
    <t>60/016-802-0008</t>
  </si>
  <si>
    <t>60/016-802-0009</t>
  </si>
  <si>
    <t>60/016-802-0010</t>
  </si>
  <si>
    <t>Szafka wisząca  typu medycznego 90x40x60cm TRIBO</t>
  </si>
  <si>
    <t>60/016-802-0011</t>
  </si>
  <si>
    <t>Komora laminarna z lampą UV  Farma - Fil Erpus</t>
  </si>
  <si>
    <t>60/016-802-0012</t>
  </si>
  <si>
    <t>Sterylizator FP-25W Laboplay</t>
  </si>
  <si>
    <t>60/016-802-0013</t>
  </si>
  <si>
    <t>Mikser recepturowy Unguator B/R Gako</t>
  </si>
  <si>
    <t>60/016-802-0014</t>
  </si>
  <si>
    <t>Waga apteczna elektroniczna, zakres ważenia 200g PS210/2 RADWAG</t>
  </si>
  <si>
    <t>60/016-802-0015</t>
  </si>
  <si>
    <t>60/016-802-0016</t>
  </si>
  <si>
    <t>Waga apteczna elektroniczna, zakres ważenia 2000g PS2100/2 RADWAG</t>
  </si>
  <si>
    <t>60/016-803-0001</t>
  </si>
  <si>
    <t>Niszczarka Aligator 617CC Profi Office</t>
  </si>
  <si>
    <t>60/016-803-0002</t>
  </si>
  <si>
    <t>Urządzenie wielofunkcyjne laserowe  OKI MB491</t>
  </si>
  <si>
    <t>60/016-808-0001</t>
  </si>
  <si>
    <t>Chłodziarka farmaceutyczna Farma Term 3</t>
  </si>
  <si>
    <t>60/016-808-0002</t>
  </si>
  <si>
    <t>Chłodziarka farmaceutyczna Snaige CD  350.0001</t>
  </si>
  <si>
    <t>60/016-808-0003</t>
  </si>
  <si>
    <t>60/016-808-0004</t>
  </si>
  <si>
    <t>60/016-808-0005</t>
  </si>
  <si>
    <t>60/016-808-0006</t>
  </si>
  <si>
    <t>Lodówka TS1 90320  BEKO</t>
  </si>
  <si>
    <t>60/016-808-0007</t>
  </si>
  <si>
    <t>Witryna chłodnicza podblatowa BEKO 139.1</t>
  </si>
  <si>
    <t>60/016-808-0008</t>
  </si>
  <si>
    <t>Płyta grzejna jednostanowiskowa EKP 3405 Clatronic</t>
  </si>
  <si>
    <t>60/016-808-0009</t>
  </si>
  <si>
    <t>Zlew porzadkowy E2610 E-gaz</t>
  </si>
  <si>
    <t>60/016-808-0010</t>
  </si>
  <si>
    <t>Wózek serwisowy sprzątacza M04PI MERIDA</t>
  </si>
  <si>
    <t>60/016-808-0011</t>
  </si>
  <si>
    <t>Biurko narożne TRIBO  205X75X175CM B 031</t>
  </si>
  <si>
    <t>60/016-808-0012</t>
  </si>
  <si>
    <t>Biurko TRIBO  140x60x75 z półką z drzwiczkami B 004</t>
  </si>
  <si>
    <t>60/016-808-0013</t>
  </si>
  <si>
    <t>Biurko  TRIBO  140x60x75 z półką z drzwiczkami B 004</t>
  </si>
  <si>
    <t>60/016-808-0014</t>
  </si>
  <si>
    <t>Biurko TRIBO  120x60x76cm  na regulowanych nóżkach</t>
  </si>
  <si>
    <t>60/016-808-0015</t>
  </si>
  <si>
    <t>Fotel do biurka obrowtowy Relaks /Grospol</t>
  </si>
  <si>
    <t>60/016-808-0016</t>
  </si>
  <si>
    <t>60/016-808-0017</t>
  </si>
  <si>
    <t>60/016-808-0018</t>
  </si>
  <si>
    <t>Krzesło drewniane Producent: Kula Michalscy</t>
  </si>
  <si>
    <t>60/016-808-0019</t>
  </si>
  <si>
    <t>60/016-808-0020</t>
  </si>
  <si>
    <t>60/016-808-0021</t>
  </si>
  <si>
    <t>60/016-808-0022</t>
  </si>
  <si>
    <t>Krzesło tapicerowane Producent: Kula Michalscy</t>
  </si>
  <si>
    <t>60/016-808-0023</t>
  </si>
  <si>
    <t>60/016-808-0024</t>
  </si>
  <si>
    <t>60/016-808-0025</t>
  </si>
  <si>
    <t>Podest "stopa słonia" EPRUS</t>
  </si>
  <si>
    <t>60/016-808-0026</t>
  </si>
  <si>
    <t>60/016-808-0027</t>
  </si>
  <si>
    <t>60/016-808-0028</t>
  </si>
  <si>
    <t>60/016-808-0029</t>
  </si>
  <si>
    <t>60/016-808-0030</t>
  </si>
  <si>
    <t>Regał 100x50x200cm z szufladami S211 TRIBO</t>
  </si>
  <si>
    <t>60/016-808-0031</t>
  </si>
  <si>
    <t>60/016-808-0032</t>
  </si>
  <si>
    <t>Regał 100x50x200cm z szafką TRIBO</t>
  </si>
  <si>
    <t>60/016-808-0033</t>
  </si>
  <si>
    <t>60/016-808-0034</t>
  </si>
  <si>
    <t>60/016-808-0035</t>
  </si>
  <si>
    <t>60/016-808-0036</t>
  </si>
  <si>
    <t>Regał 110x50x200cm z szafką TRIBO</t>
  </si>
  <si>
    <t>60/016-808-0037</t>
  </si>
  <si>
    <t>60/016-808-0038</t>
  </si>
  <si>
    <t>60/016-808-0039</t>
  </si>
  <si>
    <t>60/016-808-0040</t>
  </si>
  <si>
    <t>60/016-808-0041</t>
  </si>
  <si>
    <t>60/016-808-0042</t>
  </si>
  <si>
    <t>60/016-808-0043</t>
  </si>
  <si>
    <t>60/016-808-0044</t>
  </si>
  <si>
    <t>60/016-808-0045</t>
  </si>
  <si>
    <t>60/016-808-0046</t>
  </si>
  <si>
    <t>Regał apteczny 110x60x200cm z szafką TRIBO</t>
  </si>
  <si>
    <t>60/016-808-0047</t>
  </si>
  <si>
    <t>60/016-808-0048</t>
  </si>
  <si>
    <t>60/016-808-0049</t>
  </si>
  <si>
    <t>Półka wisząca podwójna na środki czystości  60x40x30cm SK 7401</t>
  </si>
  <si>
    <t>60/016-808-0050</t>
  </si>
  <si>
    <t>Szafa metalowa wzmocniona 100x50x200cm TRIBO</t>
  </si>
  <si>
    <t>60/016-808-0051</t>
  </si>
  <si>
    <t>60/016-808-0052</t>
  </si>
  <si>
    <t>Stół ekspedycyjny z blatem roboczym TRIBO</t>
  </si>
  <si>
    <t>60/016-808-0053</t>
  </si>
  <si>
    <t>Stół kwadratowy o szerokości boku 100cm</t>
  </si>
  <si>
    <t>60/016-808-0054</t>
  </si>
  <si>
    <t>60/016-808-0055</t>
  </si>
  <si>
    <t>Stół roboczy przyścienny 100x70x85cm</t>
  </si>
  <si>
    <t>60/016-808-0056</t>
  </si>
  <si>
    <t>Regał biurowy na dokumentację 90x40x185cm</t>
  </si>
  <si>
    <t>60/016-808-0057</t>
  </si>
  <si>
    <t>Szafa biurowa na dokumentację 90x40x185cm</t>
  </si>
  <si>
    <t>60/016-808-0058</t>
  </si>
  <si>
    <t>Szafa ekspedycyjna, biurowa na dokumentację 180x50x200cm</t>
  </si>
  <si>
    <t>60/016-808-0059</t>
  </si>
  <si>
    <t>Szafa odzieżowa metalowa 41x55x187 cm</t>
  </si>
  <si>
    <t>60/016-808-0060</t>
  </si>
  <si>
    <t>60/016-808-0061</t>
  </si>
  <si>
    <t>60/016-808-0062</t>
  </si>
  <si>
    <t>60/016-808-0063</t>
  </si>
  <si>
    <t>Szafka kuchenna stojaca 60x60x85cm</t>
  </si>
  <si>
    <t>60/016-808-0064</t>
  </si>
  <si>
    <t>Szafka kuchenna wisząca 60x37x85cm (+komora typu regał)</t>
  </si>
  <si>
    <t>60/016-808-0065</t>
  </si>
  <si>
    <t>Szafka kuchenna wisząca 60x37x85cm</t>
  </si>
  <si>
    <t>60/016-808-0066</t>
  </si>
  <si>
    <t>Szafka kuchenna wisząca 80x37x85cm</t>
  </si>
  <si>
    <t>60/016-808-0067</t>
  </si>
  <si>
    <t>Szafka pod zlewozmywak 80x60x85cm</t>
  </si>
  <si>
    <t>60/016-808-0068</t>
  </si>
  <si>
    <t>Zabudowa wnęki z drzwiami suwanymi  230x60x260cm</t>
  </si>
  <si>
    <t>60/016-808-0069</t>
  </si>
  <si>
    <t>60/016-808-0070</t>
  </si>
  <si>
    <t>Komora 5-szufladowa</t>
  </si>
  <si>
    <t>60/016-808-0071</t>
  </si>
  <si>
    <t>2x szuflada pod blatem</t>
  </si>
  <si>
    <t>60/016-808-0072</t>
  </si>
  <si>
    <t>Szafka dwudrzwiowa z półką meblową  + 2x szuflada pod blatem</t>
  </si>
  <si>
    <t>60/016-808-0073</t>
  </si>
  <si>
    <t>Narożnik + szafka z półką</t>
  </si>
  <si>
    <t>60/016-808-0074</t>
  </si>
  <si>
    <t>Szafka jednodrzwiowa z półką meblową + 1x szuflada pod blatem</t>
  </si>
  <si>
    <t>60/016-808-0075</t>
  </si>
  <si>
    <t>Komora 4-szufladowa</t>
  </si>
  <si>
    <t>60/016-808-0076</t>
  </si>
  <si>
    <t>Blat roboczy + przedłużenie blatu pod witrynę chłodniczą</t>
  </si>
  <si>
    <t>60/016-808-0077</t>
  </si>
  <si>
    <t>Krzesło laboratoryjne obrotowe wysokie Prolab</t>
  </si>
  <si>
    <t>60/016-808-0078</t>
  </si>
  <si>
    <t>60/016-808-0079</t>
  </si>
  <si>
    <t>60/075-808-0080</t>
  </si>
  <si>
    <t>Regał biurowy zamknięty Malow</t>
  </si>
  <si>
    <t>60/075-808-0081</t>
  </si>
  <si>
    <t>60/075-808-0082</t>
  </si>
  <si>
    <t>60/075-808-0083</t>
  </si>
  <si>
    <t>60/075-808-0084</t>
  </si>
  <si>
    <t>60/120-808-0088</t>
  </si>
  <si>
    <t>60/120-808-0089</t>
  </si>
  <si>
    <t>60/120-808-0090</t>
  </si>
  <si>
    <t>60/121-802-0017</t>
  </si>
  <si>
    <t>Łóżko szpitalne, pobytowe z materałem Sollido 2S</t>
  </si>
  <si>
    <t>60/121-802-0018</t>
  </si>
  <si>
    <t>60/121-802-0019</t>
  </si>
  <si>
    <t>60/121-802-0020</t>
  </si>
  <si>
    <t>60/121-802-0021</t>
  </si>
  <si>
    <t>60/121-802-0022</t>
  </si>
  <si>
    <t>60/121-802-0023</t>
  </si>
  <si>
    <t>60/121-802-0024</t>
  </si>
  <si>
    <t>60/121-802-0025</t>
  </si>
  <si>
    <t>60/121-802-0026</t>
  </si>
  <si>
    <t>60/121-802-0027</t>
  </si>
  <si>
    <t>60/121-802-0028</t>
  </si>
  <si>
    <t>60/121-802-0029</t>
  </si>
  <si>
    <t>60/121-802-0030</t>
  </si>
  <si>
    <t>60/121-802-0031</t>
  </si>
  <si>
    <t>Łóżko szpitalne, wielofunkcyjne NOVERA 3A</t>
  </si>
  <si>
    <t>60/121-802-0032</t>
  </si>
  <si>
    <t>Materac przeciwodlezynowy Revita, model 850+pompa Dyna</t>
  </si>
  <si>
    <t>60/121-802-0033</t>
  </si>
  <si>
    <t>Myjnia dezynfektor wraz z wyposażeniem TopLine 20</t>
  </si>
  <si>
    <t>60/121-802-0034</t>
  </si>
  <si>
    <t>Szafka przyłóżkowa Soreno</t>
  </si>
  <si>
    <t>60/121-802-0035</t>
  </si>
  <si>
    <t>60/121-802-0036</t>
  </si>
  <si>
    <t>60/121-802-0037</t>
  </si>
  <si>
    <t>60/121-802-0038</t>
  </si>
  <si>
    <t>60/121-802-0039</t>
  </si>
  <si>
    <t>60/121-802-0040</t>
  </si>
  <si>
    <t>60/121-802-0041</t>
  </si>
  <si>
    <t>60/121-802-0042</t>
  </si>
  <si>
    <t>60/121-802-0043</t>
  </si>
  <si>
    <t>60/121-802-0044</t>
  </si>
  <si>
    <t>60/121-802-0045</t>
  </si>
  <si>
    <t>Defibrylator Lifepak 20e  Physio-Control, Inc./USA</t>
  </si>
  <si>
    <t>60/121-802-0046</t>
  </si>
  <si>
    <t>Wózek do przewożenia leków Machan FC2800</t>
  </si>
  <si>
    <t>60/121-802-0047</t>
  </si>
  <si>
    <t>Fotelik lekarski do badan FFO-1 Formed</t>
  </si>
  <si>
    <t>60/121-802-0048</t>
  </si>
  <si>
    <t>Kozetka lekarska FKL-01 Formed</t>
  </si>
  <si>
    <t>60/121-802-0049</t>
  </si>
  <si>
    <t>Lampa bakteriobójcza NBVE110 Ultra-Viol</t>
  </si>
  <si>
    <t>60/121-802-0050</t>
  </si>
  <si>
    <t>Stolik zabiegowy FWN-1 Formed</t>
  </si>
  <si>
    <t>60/121-802-0051</t>
  </si>
  <si>
    <t>Wózek do transportu pacjentów siedzących 708d Vermriren</t>
  </si>
  <si>
    <t>60/121-808-0091</t>
  </si>
  <si>
    <t>Szafa ubraniowa Sum420 Malow</t>
  </si>
  <si>
    <t>60/121-808-0092</t>
  </si>
  <si>
    <t>60/121-808-0093</t>
  </si>
  <si>
    <t>60/121-808-0094</t>
  </si>
  <si>
    <t>60/121-808-0095</t>
  </si>
  <si>
    <t>60/121-808-0096</t>
  </si>
  <si>
    <t>60/121-808-0097</t>
  </si>
  <si>
    <t>60/121-808-0098</t>
  </si>
  <si>
    <t>60/121-808-0099</t>
  </si>
  <si>
    <t>Regał ze stali nierdzewnej Tech-Med</t>
  </si>
  <si>
    <t>60/121-808-0100</t>
  </si>
  <si>
    <t>Regał biurowy zamknięty Rz 202 Malow</t>
  </si>
  <si>
    <t>60/121-808-0101</t>
  </si>
  <si>
    <t>60/121-808-0102</t>
  </si>
  <si>
    <t>Regał magazynowy</t>
  </si>
  <si>
    <t>60/121-808-0103</t>
  </si>
  <si>
    <t>60/121-808-0104</t>
  </si>
  <si>
    <t>60/121-808-0105</t>
  </si>
  <si>
    <t>60/121-808-0106</t>
  </si>
  <si>
    <t>60/121-808-0107</t>
  </si>
  <si>
    <t>Nr umowy ZP/10-7/13   25.09.2013r.</t>
  </si>
  <si>
    <t>60/121-808-0108</t>
  </si>
  <si>
    <t>60/121-808-0109</t>
  </si>
  <si>
    <t>Regał na kaczki i baseny RW01 Tech-Med</t>
  </si>
  <si>
    <t>60/121-808-0110</t>
  </si>
  <si>
    <t>Chłodziarka Beko SS 229020</t>
  </si>
  <si>
    <t>Nr umowy ZP/10-9/13   07.10.2013r.</t>
  </si>
  <si>
    <t>60/121-808-0111</t>
  </si>
  <si>
    <t>60/121-808-0112</t>
  </si>
  <si>
    <t>60/121-808-0113</t>
  </si>
  <si>
    <t>Kuchenka mikrofalowa  EMS 20400K Electrolux</t>
  </si>
  <si>
    <t>60/121-808-0114</t>
  </si>
  <si>
    <t>Płyta grzewcza Clatronic</t>
  </si>
  <si>
    <t>60/121-808-0115</t>
  </si>
  <si>
    <t>Pralka automatyczna Beko  WMB 50821 PLY</t>
  </si>
  <si>
    <t>13-604947-08</t>
  </si>
  <si>
    <t>60/121-808-0116</t>
  </si>
  <si>
    <t>Zmywarka gastronomiczna Clintech 51</t>
  </si>
  <si>
    <t>60/121-808-0117</t>
  </si>
  <si>
    <t>Fotel gabinetowy Relaks SG Grospol</t>
  </si>
  <si>
    <t>Nr umowy ZP/10-2/13   07.10.2013r.</t>
  </si>
  <si>
    <t>60/121-808-0118</t>
  </si>
  <si>
    <t>Fotel okolicznościowy Vancouver Round Profim</t>
  </si>
  <si>
    <t>60/121-808-0119</t>
  </si>
  <si>
    <t>60/121-808-0120</t>
  </si>
  <si>
    <t>60/121-808-0121</t>
  </si>
  <si>
    <t>60/121-808-0122</t>
  </si>
  <si>
    <t>60/121-808-0123</t>
  </si>
  <si>
    <t>60/121-808-0124</t>
  </si>
  <si>
    <t>Krzesło obrotowe Regina PDAG Bakun</t>
  </si>
  <si>
    <t>60/121-808-0125</t>
  </si>
  <si>
    <t>60/121-808-0126</t>
  </si>
  <si>
    <t>60/121-808-0127</t>
  </si>
  <si>
    <t>60/121-808-0128</t>
  </si>
  <si>
    <t>60/121-808-0129</t>
  </si>
  <si>
    <t>60/121-808-0130</t>
  </si>
  <si>
    <t>Krzesło stacjonarne  W14 MTM Meble</t>
  </si>
  <si>
    <t>60/121-808-0131</t>
  </si>
  <si>
    <t>60/121-808-0132</t>
  </si>
  <si>
    <t>60/121-808-0133</t>
  </si>
  <si>
    <t>60/121-808-0134</t>
  </si>
  <si>
    <t>60/121-808-0135</t>
  </si>
  <si>
    <t>60/121-808-0136</t>
  </si>
  <si>
    <t>60/121-808-0137</t>
  </si>
  <si>
    <t>60/121-808-0138</t>
  </si>
  <si>
    <t>60/121-808-0139</t>
  </si>
  <si>
    <t>60/121-808-0140</t>
  </si>
  <si>
    <t>60/121-808-0141</t>
  </si>
  <si>
    <t>60/121-808-0142</t>
  </si>
  <si>
    <t>60/121-808-0143</t>
  </si>
  <si>
    <t>60/121-808-0144</t>
  </si>
  <si>
    <t>60/121-808-0145</t>
  </si>
  <si>
    <t>60/121-808-0146</t>
  </si>
  <si>
    <t>60/121-808-0147</t>
  </si>
  <si>
    <t>60/121-808-0148</t>
  </si>
  <si>
    <t>60/121-808-0149</t>
  </si>
  <si>
    <t>60/121-808-0150</t>
  </si>
  <si>
    <t>60/121-808-0151</t>
  </si>
  <si>
    <t>60/121-808-0152</t>
  </si>
  <si>
    <t>60/121-808-0153</t>
  </si>
  <si>
    <t>60/121-808-0154</t>
  </si>
  <si>
    <t>60/121-808-0155</t>
  </si>
  <si>
    <t>60/121-808-0156</t>
  </si>
  <si>
    <t>60/121-808-0157</t>
  </si>
  <si>
    <t>60/121-808-0158</t>
  </si>
  <si>
    <t>60/121-808-0159</t>
  </si>
  <si>
    <t>60/121-808-0160</t>
  </si>
  <si>
    <t>60/121-808-0161</t>
  </si>
  <si>
    <t>60/121-808-0162</t>
  </si>
  <si>
    <t>60/121-808-0163</t>
  </si>
  <si>
    <t>60/121-808-0164</t>
  </si>
  <si>
    <t>60/121-808-0165</t>
  </si>
  <si>
    <t>60/121-808-0166</t>
  </si>
  <si>
    <t>60/121-808-0167</t>
  </si>
  <si>
    <t>60/121-808-0168</t>
  </si>
  <si>
    <t>60/121-808-0169</t>
  </si>
  <si>
    <t>60/121-808-0170</t>
  </si>
  <si>
    <t>60/121-808-0171</t>
  </si>
  <si>
    <t>60/121-808-0172</t>
  </si>
  <si>
    <t>60/121-808-0173</t>
  </si>
  <si>
    <t>60/121-808-0174</t>
  </si>
  <si>
    <t>60/121-808-0175</t>
  </si>
  <si>
    <t>60/121-808-0176</t>
  </si>
  <si>
    <t>60/121-808-0177</t>
  </si>
  <si>
    <t>60/121-808-0178</t>
  </si>
  <si>
    <t>60/121-808-0179</t>
  </si>
  <si>
    <t>60/121-808-0180</t>
  </si>
  <si>
    <t>60/121-808-0181</t>
  </si>
  <si>
    <t>60/121-808-0182</t>
  </si>
  <si>
    <t>Sofa Marek Agimeble</t>
  </si>
  <si>
    <t>60/121-808-0183</t>
  </si>
  <si>
    <t>60/121-808-0184</t>
  </si>
  <si>
    <t>Taboret z okrągłym siedziskiem - Bakun</t>
  </si>
  <si>
    <t>60/121-808-0185</t>
  </si>
  <si>
    <t>60/121-808-0186</t>
  </si>
  <si>
    <t>60/121-808-0187</t>
  </si>
  <si>
    <t>60/121-808-0188</t>
  </si>
  <si>
    <t>60/121-808-0189</t>
  </si>
  <si>
    <t>60/121-808-0190</t>
  </si>
  <si>
    <t>60/121-808-0191</t>
  </si>
  <si>
    <t>60/121-808-0192</t>
  </si>
  <si>
    <t>60/121-808-0193</t>
  </si>
  <si>
    <t>60/121-808-0194</t>
  </si>
  <si>
    <t>60/121-808-0195</t>
  </si>
  <si>
    <t>60/121-808-0196</t>
  </si>
  <si>
    <t>60/121-808-0197</t>
  </si>
  <si>
    <t>60/121-808-0198</t>
  </si>
  <si>
    <t>60/121-808-0199</t>
  </si>
  <si>
    <t>Stolik kawowy 60x60cm niski  GABITECH  TECH-MED.</t>
  </si>
  <si>
    <t>Nr umowy ZP/10-5/13   25.09.2013r.</t>
  </si>
  <si>
    <t>60/121-808-0200</t>
  </si>
  <si>
    <t>60/121-808-0201</t>
  </si>
  <si>
    <t>60/121-808-0202</t>
  </si>
  <si>
    <t>60/121-808-0203</t>
  </si>
  <si>
    <t>Stolik prostokątny 120x80cm  GABITECH  TECH-MED.</t>
  </si>
  <si>
    <t>60/121-808-0204</t>
  </si>
  <si>
    <t>60/121-808-0205</t>
  </si>
  <si>
    <t>60/121-808-0206</t>
  </si>
  <si>
    <t>60/121-808-0207</t>
  </si>
  <si>
    <t>Stół gastronomiczny dwublatowy  STALMED KST-003</t>
  </si>
  <si>
    <t>60/121-808-0208</t>
  </si>
  <si>
    <t>Stół o wymiarach 140x70x75cm GABITECH TECH-MED</t>
  </si>
  <si>
    <t>60/121-808-0209</t>
  </si>
  <si>
    <t>Stół śniadaniowy 80x80cm GABITECH TECH-MED</t>
  </si>
  <si>
    <t>60/121-808-0210</t>
  </si>
  <si>
    <t>60/121-808-0211</t>
  </si>
  <si>
    <t>60/121-808-0212</t>
  </si>
  <si>
    <t>60/121-808-0213</t>
  </si>
  <si>
    <t>60/121-808-0214</t>
  </si>
  <si>
    <t>60/121-808-0215</t>
  </si>
  <si>
    <t>Szafa biurowa 80x44,5x222cm  GABITECH TECH-MED</t>
  </si>
  <si>
    <t>60/121-808-0216</t>
  </si>
  <si>
    <t>60/121-808-0217</t>
  </si>
  <si>
    <t>60/121-808-0218</t>
  </si>
  <si>
    <t>60/121-808-0219</t>
  </si>
  <si>
    <t>60/121-808-0220</t>
  </si>
  <si>
    <t>60/121-808-0221</t>
  </si>
  <si>
    <t>Szafa biurowa 80x44,5x222cm (oszklona góra)  GABITECH TECH-MED</t>
  </si>
  <si>
    <t>60/121-808-0222</t>
  </si>
  <si>
    <t>Szafa ubraniowa 80x44,5x222cm   GABITECH TECH-MED</t>
  </si>
  <si>
    <t>60/121-808-0223</t>
  </si>
  <si>
    <t>60/121-808-0224</t>
  </si>
  <si>
    <t>60/121-808-0225</t>
  </si>
  <si>
    <t>60/121-808-0226</t>
  </si>
  <si>
    <t>60/121-808-0227</t>
  </si>
  <si>
    <t>Biurko narożne o długości 1400mm + kontener 4-szufladowy GABITECH TECH-MED</t>
  </si>
  <si>
    <t>60/121-808-0228</t>
  </si>
  <si>
    <t>Biurko o długości 1400mm + kontener 4-szufladowy GABITECH TECH-MED</t>
  </si>
  <si>
    <t>60/121-808-0229</t>
  </si>
  <si>
    <t>Biurko o wym. 1000x600x750mm + kontener 4-szufladowy ALUMESD ALB-2111</t>
  </si>
  <si>
    <t>60/121-808-0230</t>
  </si>
  <si>
    <t>60/121-808-0231</t>
  </si>
  <si>
    <t>60/121-808-0232</t>
  </si>
  <si>
    <t>60/121-808-0233</t>
  </si>
  <si>
    <t>Wózek do przewożenia potraw WPP-01ST</t>
  </si>
  <si>
    <t>Nr umowy ZP/10-10/13   25.09.2013r.</t>
  </si>
  <si>
    <t>60/121-808-0234</t>
  </si>
  <si>
    <t>Zlew dwukomorowy STALMED KST-146</t>
  </si>
  <si>
    <t>60/121-808-0235</t>
  </si>
  <si>
    <t>Wózek sprzątacza MO4P MERIDA</t>
  </si>
  <si>
    <t>60/121-808-0236</t>
  </si>
  <si>
    <t>Zabudowa o długosci 2100mm TECH-MED.(</t>
  </si>
  <si>
    <t>Nr umowy ZP/12-1/13   23.12.2013r.</t>
  </si>
  <si>
    <t>60/121-808-0237</t>
  </si>
  <si>
    <t>Szafka dolna dwudrzwiowa o szer.950mm</t>
  </si>
  <si>
    <t>60/121-808-0238</t>
  </si>
  <si>
    <t>Misa wpuszczana w blat</t>
  </si>
  <si>
    <t>60/121-808-0239</t>
  </si>
  <si>
    <t>Szafka dolna z 4 szufladami 500mm</t>
  </si>
  <si>
    <t>60/121-808-0240</t>
  </si>
  <si>
    <t>60/121-808-0241</t>
  </si>
  <si>
    <t>Szafka górna dwudrzwiowa oszklona o szer. 950mm</t>
  </si>
  <si>
    <t>60/121-808-0242</t>
  </si>
  <si>
    <t>Szafka górna dwudrzwiowa z drzwiami pełnymi o szer. 1000mm</t>
  </si>
  <si>
    <t>60/121-808-0243</t>
  </si>
  <si>
    <t>Szafka górna jednodrzwiowa oszklona o ser. 550mm</t>
  </si>
  <si>
    <t>kuchennego) 1</t>
  </si>
  <si>
    <t>60/121-808-0244</t>
  </si>
  <si>
    <t>Zabudowa meblowa o długości 2500mm</t>
  </si>
  <si>
    <t>60/121-808-0245</t>
  </si>
  <si>
    <t>Szafa lekarska jednodrzwiowa z płyty pełnej o szer. 450mm</t>
  </si>
  <si>
    <t>60/121-808-0246</t>
  </si>
  <si>
    <t>Metalowa skrytka z zamknięciem na klucz</t>
  </si>
  <si>
    <t>60/121-808-0247</t>
  </si>
  <si>
    <t>Szafka dolna dwudrzwiowa o szer. 700mm</t>
  </si>
  <si>
    <t>60/121-808-0248</t>
  </si>
  <si>
    <t>Zlew jednokomorowy z ociekaczem ze stali nierdzewnej</t>
  </si>
  <si>
    <t>60/121-808-0249</t>
  </si>
  <si>
    <t>Szafka dolna z 4 szufladami 400mm</t>
  </si>
  <si>
    <t>60/121-808-0250</t>
  </si>
  <si>
    <t>60/121-808-0251</t>
  </si>
  <si>
    <t>Szafka górna dwudrzwiowa oszklona o szer. 700mm</t>
  </si>
  <si>
    <t>60/121-808-0252</t>
  </si>
  <si>
    <t>Szafka górna z drzwiami pełnymi o szer. 800mm</t>
  </si>
  <si>
    <t>60/121-808-0253</t>
  </si>
  <si>
    <t>Szafka górna jednodrzwiowa oszklona o szer. 550mm</t>
  </si>
  <si>
    <t>60/121-808-0254</t>
  </si>
  <si>
    <t>Lodowka</t>
  </si>
  <si>
    <t>60/121-808-0255</t>
  </si>
  <si>
    <t>Zabudowa meblowa o długości 3300mm</t>
  </si>
  <si>
    <t>60/121-808-0256</t>
  </si>
  <si>
    <t>Szafa lekarska jednodrzwiowa, drzwi z płyty pełnej o szer. 500mm</t>
  </si>
  <si>
    <t>60/121-808-0257</t>
  </si>
  <si>
    <t>Szafka dolna dwudrzwiowa o szer. 950mm</t>
  </si>
  <si>
    <t>60/121-808-0258</t>
  </si>
  <si>
    <t>60/121-808-0259</t>
  </si>
  <si>
    <t>60/121-808-0260</t>
  </si>
  <si>
    <t>60/121-808-0261</t>
  </si>
  <si>
    <t>Szafka górna dwudrzwiowa oszklona o szer. 900mm</t>
  </si>
  <si>
    <t>60/121-808-0262</t>
  </si>
  <si>
    <t>60/121-808-0263</t>
  </si>
  <si>
    <t>60/121-808-0264</t>
  </si>
  <si>
    <t>Elektroniczna waga kolumnowa  799 SECA</t>
  </si>
  <si>
    <t>Nr umowy ZP/12-2/13   17.12.2013r.</t>
  </si>
  <si>
    <t>60/121-808-0265</t>
  </si>
  <si>
    <t>Alkomat z drukrką Enviteq</t>
  </si>
  <si>
    <t>A 402 410</t>
  </si>
  <si>
    <t>60/122-802-0052</t>
  </si>
  <si>
    <t>Łóżko szpitalne, pobytowe z materacem Solido 2S</t>
  </si>
  <si>
    <t>Nr umowy ZP/10-1/13   7.10.2013r.</t>
  </si>
  <si>
    <t>001-1928178</t>
  </si>
  <si>
    <t>60/122-802-0053</t>
  </si>
  <si>
    <t>002-1928178</t>
  </si>
  <si>
    <t>60/122-802-0054</t>
  </si>
  <si>
    <t>003-1928178</t>
  </si>
  <si>
    <t>60/122-802-0055</t>
  </si>
  <si>
    <t>004-1928178</t>
  </si>
  <si>
    <t>60/122-802-0056</t>
  </si>
  <si>
    <t>005-1928178</t>
  </si>
  <si>
    <t>60/122-802-0057</t>
  </si>
  <si>
    <t>006-1928178</t>
  </si>
  <si>
    <t>60/122-802-0058</t>
  </si>
  <si>
    <t>007-1928178</t>
  </si>
  <si>
    <t>60/122-802-0059</t>
  </si>
  <si>
    <t>008-1928178</t>
  </si>
  <si>
    <t>60/122-802-0060</t>
  </si>
  <si>
    <t>009-1928178</t>
  </si>
  <si>
    <t>60/122-802-0061</t>
  </si>
  <si>
    <t>010-1928178</t>
  </si>
  <si>
    <t>60/122-802-0062</t>
  </si>
  <si>
    <t>011-1928178</t>
  </si>
  <si>
    <t>60/122-802-0063</t>
  </si>
  <si>
    <t>012-1928178</t>
  </si>
  <si>
    <t>60/122-802-0064</t>
  </si>
  <si>
    <t>013-1928178</t>
  </si>
  <si>
    <t>60/122-802-0065</t>
  </si>
  <si>
    <t>015-1928178</t>
  </si>
  <si>
    <t>60/122-802-0066</t>
  </si>
  <si>
    <t>0016-1928178</t>
  </si>
  <si>
    <t>60/122-802-0067</t>
  </si>
  <si>
    <t>017-1928178</t>
  </si>
  <si>
    <t>60/122-802-0068</t>
  </si>
  <si>
    <t>018-1928178</t>
  </si>
  <si>
    <t>60/122-802-0069</t>
  </si>
  <si>
    <t>001-1928177</t>
  </si>
  <si>
    <t>60/122-802-0070</t>
  </si>
  <si>
    <t>002-1928177</t>
  </si>
  <si>
    <t>60/122-802-0071</t>
  </si>
  <si>
    <t>003-1928177</t>
  </si>
  <si>
    <t>60/122-802-0072</t>
  </si>
  <si>
    <t>004-1928177</t>
  </si>
  <si>
    <t>60/122-802-0073</t>
  </si>
  <si>
    <t>005-1928177</t>
  </si>
  <si>
    <t>60/122-802-0074</t>
  </si>
  <si>
    <t>006-1928177</t>
  </si>
  <si>
    <t>60/122-802-0075</t>
  </si>
  <si>
    <t>008-1928177</t>
  </si>
  <si>
    <t>60/122-802-0076</t>
  </si>
  <si>
    <t>009-1928177</t>
  </si>
  <si>
    <t>60/122-802-0077</t>
  </si>
  <si>
    <t>011-1928177</t>
  </si>
  <si>
    <t>60/122-802-0078</t>
  </si>
  <si>
    <t>012-1928177</t>
  </si>
  <si>
    <t>60/122-802-0079</t>
  </si>
  <si>
    <t>013-1928177</t>
  </si>
  <si>
    <t>60/122-802-0080</t>
  </si>
  <si>
    <t>015-1928177</t>
  </si>
  <si>
    <t>60/122-802-0081</t>
  </si>
  <si>
    <t>016-1928177</t>
  </si>
  <si>
    <t>60/122-802-0082</t>
  </si>
  <si>
    <t>021-1928177</t>
  </si>
  <si>
    <t>60/122-802-0083</t>
  </si>
  <si>
    <t>022-1928177</t>
  </si>
  <si>
    <t>60/122-802-0084</t>
  </si>
  <si>
    <t>023-1928177</t>
  </si>
  <si>
    <t>60/122-802-0085</t>
  </si>
  <si>
    <t>024-1928177</t>
  </si>
  <si>
    <t>60/122-802-0086</t>
  </si>
  <si>
    <t>026-1928177</t>
  </si>
  <si>
    <t>60/122-802-0087</t>
  </si>
  <si>
    <t>027-1928177</t>
  </si>
  <si>
    <t>60/122-802-0088</t>
  </si>
  <si>
    <t>028-1928177</t>
  </si>
  <si>
    <t>60/122-802-0089</t>
  </si>
  <si>
    <t>029-1928177</t>
  </si>
  <si>
    <t>60/122-802-0090</t>
  </si>
  <si>
    <t>030-1928177</t>
  </si>
  <si>
    <t>60/122-802-0091</t>
  </si>
  <si>
    <t>032-1928177</t>
  </si>
  <si>
    <t>60/122-802-0092</t>
  </si>
  <si>
    <t>033-1928177</t>
  </si>
  <si>
    <t>60/122-802-0093</t>
  </si>
  <si>
    <t>034-1928177</t>
  </si>
  <si>
    <t>60/122-802-0094</t>
  </si>
  <si>
    <t>035-1928177</t>
  </si>
  <si>
    <t>60/122-802-0095</t>
  </si>
  <si>
    <t>036-1928177</t>
  </si>
  <si>
    <t>60/122-802-0096</t>
  </si>
  <si>
    <t>037-1928177</t>
  </si>
  <si>
    <t>60/122-802-0097</t>
  </si>
  <si>
    <t>038-1928177</t>
  </si>
  <si>
    <t>60/122-802-0098</t>
  </si>
  <si>
    <t>039-1928177</t>
  </si>
  <si>
    <t>60/122-802-0099</t>
  </si>
  <si>
    <t>040-1928177</t>
  </si>
  <si>
    <t>60/122-802-0100</t>
  </si>
  <si>
    <t>041-1928177</t>
  </si>
  <si>
    <t>60/122-802-0101</t>
  </si>
  <si>
    <t>042-1928177</t>
  </si>
  <si>
    <t>60/122-802-0102</t>
  </si>
  <si>
    <t>045-1928177</t>
  </si>
  <si>
    <t>60/122-802-0103</t>
  </si>
  <si>
    <t>046-1928177</t>
  </si>
  <si>
    <t>60/122-802-0104</t>
  </si>
  <si>
    <t>047-1928177</t>
  </si>
  <si>
    <t>60/122-802-0105</t>
  </si>
  <si>
    <t>048-1928177</t>
  </si>
  <si>
    <t>60/122-802-0106</t>
  </si>
  <si>
    <t>050-1928177</t>
  </si>
  <si>
    <t>60/122-802-0107</t>
  </si>
  <si>
    <t>051-1928177</t>
  </si>
  <si>
    <t>60/122-802-0108</t>
  </si>
  <si>
    <t>052-1928177</t>
  </si>
  <si>
    <t>60/122-802-0109</t>
  </si>
  <si>
    <t>Łóżko szpitalne, wielofunkcyjne Novera 3A</t>
  </si>
  <si>
    <t>002-1928134</t>
  </si>
  <si>
    <t>60/122-802-0110</t>
  </si>
  <si>
    <t>Materac przeciwodleżynowy Revita (materac model 850+pompa)</t>
  </si>
  <si>
    <t>M120702796</t>
  </si>
  <si>
    <t>60/122-802-0111</t>
  </si>
  <si>
    <t>Myjnia dezynfektor wraz z wyposażeniem TopLine20</t>
  </si>
  <si>
    <t>1-baseny (5szt) 2-kaczki meskie (5szt) 3-nocniki(5szt) 4-nerki medyczne(5szt)</t>
  </si>
  <si>
    <t>Nr umowy ZP/10-4/13   25.09.2013r.</t>
  </si>
  <si>
    <t>60/122-802-0112</t>
  </si>
  <si>
    <t>Nr umowy ZP/10-6/13   07.10.2013r.</t>
  </si>
  <si>
    <t>001-1931919</t>
  </si>
  <si>
    <t>60/122-802-0113</t>
  </si>
  <si>
    <t>002-1931919</t>
  </si>
  <si>
    <t>60/122-802-0114</t>
  </si>
  <si>
    <t>003-1931919</t>
  </si>
  <si>
    <t>60/122-802-0115</t>
  </si>
  <si>
    <t>004-1931919</t>
  </si>
  <si>
    <t>60/122-802-0116</t>
  </si>
  <si>
    <t>005-1931919</t>
  </si>
  <si>
    <t>60/122-802-0117</t>
  </si>
  <si>
    <t>006-1931919</t>
  </si>
  <si>
    <t>60/122-802-0118</t>
  </si>
  <si>
    <t>007-1931919</t>
  </si>
  <si>
    <t>60/122-802-0119</t>
  </si>
  <si>
    <t>008-1931919</t>
  </si>
  <si>
    <t>60/122-802-0120</t>
  </si>
  <si>
    <t>009-1931919</t>
  </si>
  <si>
    <t>60/122-802-0121</t>
  </si>
  <si>
    <t>010-1931919</t>
  </si>
  <si>
    <t>60/122-802-0122</t>
  </si>
  <si>
    <t>011-1931919</t>
  </si>
  <si>
    <t>60/122-802-0123</t>
  </si>
  <si>
    <t>012-1931919</t>
  </si>
  <si>
    <t>60/122-802-0124</t>
  </si>
  <si>
    <t>013-1931919</t>
  </si>
  <si>
    <t>60/122-802-0125</t>
  </si>
  <si>
    <t>014-1931919</t>
  </si>
  <si>
    <t>60/122-802-0126</t>
  </si>
  <si>
    <t>015-1931919</t>
  </si>
  <si>
    <t>60/122-802-0127</t>
  </si>
  <si>
    <t>016-1931919</t>
  </si>
  <si>
    <t>60/122-802-0128</t>
  </si>
  <si>
    <t>017-1931919</t>
  </si>
  <si>
    <t>60/122-802-0129</t>
  </si>
  <si>
    <t>018-1931919</t>
  </si>
  <si>
    <t>60/122-802-0130</t>
  </si>
  <si>
    <t>019-1931919</t>
  </si>
  <si>
    <t>60/122-802-0131</t>
  </si>
  <si>
    <t>001-1931918</t>
  </si>
  <si>
    <t>60/122-802-0132</t>
  </si>
  <si>
    <t>002-1931918</t>
  </si>
  <si>
    <t>60/122-802-0133</t>
  </si>
  <si>
    <t>003-1931918</t>
  </si>
  <si>
    <t>60/122-802-0134</t>
  </si>
  <si>
    <t>004-1931918</t>
  </si>
  <si>
    <t>60/122-802-0135</t>
  </si>
  <si>
    <t>006-1931918</t>
  </si>
  <si>
    <t>60/122-802-0136</t>
  </si>
  <si>
    <t>008-1931918</t>
  </si>
  <si>
    <t>60/122-802-0137</t>
  </si>
  <si>
    <t>009-1931918</t>
  </si>
  <si>
    <t>60/122-802-0138</t>
  </si>
  <si>
    <t>010-1931918</t>
  </si>
  <si>
    <t>60/122-802-0139</t>
  </si>
  <si>
    <t>011-1931918</t>
  </si>
  <si>
    <t>60/122-802-0140</t>
  </si>
  <si>
    <t>013-1931918</t>
  </si>
  <si>
    <t>60/122-802-0141</t>
  </si>
  <si>
    <t>015-1931918</t>
  </si>
  <si>
    <t>60/122-802-0142</t>
  </si>
  <si>
    <t>016-1931918</t>
  </si>
  <si>
    <t>60/122-802-0143</t>
  </si>
  <si>
    <t>017-1931918</t>
  </si>
  <si>
    <t>60/122-802-0144</t>
  </si>
  <si>
    <t>018-1931918</t>
  </si>
  <si>
    <t>60/122-802-0145</t>
  </si>
  <si>
    <t>019-1931918</t>
  </si>
  <si>
    <t>60/122-802-0146</t>
  </si>
  <si>
    <t>020-1931918</t>
  </si>
  <si>
    <t>60/122-802-0147</t>
  </si>
  <si>
    <t>021-1931918</t>
  </si>
  <si>
    <t>60/122-802-0148</t>
  </si>
  <si>
    <t>022-1931918</t>
  </si>
  <si>
    <t>60/122-802-0149</t>
  </si>
  <si>
    <t>023-1931918</t>
  </si>
  <si>
    <t>60/122-802-0150</t>
  </si>
  <si>
    <t>024-1931918</t>
  </si>
  <si>
    <t>60/122-802-0151</t>
  </si>
  <si>
    <t>026-1931918</t>
  </si>
  <si>
    <t>60/122-802-0152</t>
  </si>
  <si>
    <t>028-1931918</t>
  </si>
  <si>
    <t>60/122-802-0153</t>
  </si>
  <si>
    <t>030-1931918</t>
  </si>
  <si>
    <t>60/122-802-0154</t>
  </si>
  <si>
    <t>031-1931918</t>
  </si>
  <si>
    <t>60/122-802-0155</t>
  </si>
  <si>
    <t>032-1931918</t>
  </si>
  <si>
    <t>60/122-802-0156</t>
  </si>
  <si>
    <t>033-1931918</t>
  </si>
  <si>
    <t>60/122-802-0157</t>
  </si>
  <si>
    <t>034-1931918</t>
  </si>
  <si>
    <t>60/122-802-0158</t>
  </si>
  <si>
    <t>035-1931918</t>
  </si>
  <si>
    <t>60/122-802-0159</t>
  </si>
  <si>
    <t>036-1931918</t>
  </si>
  <si>
    <t>60/122-802-0160</t>
  </si>
  <si>
    <t>038-1931918</t>
  </si>
  <si>
    <t>60/122-802-0161</t>
  </si>
  <si>
    <t>039-1931918</t>
  </si>
  <si>
    <t>60/122-802-0162</t>
  </si>
  <si>
    <t>040-1931918</t>
  </si>
  <si>
    <t>60/122-802-0163</t>
  </si>
  <si>
    <t>041-1931918</t>
  </si>
  <si>
    <t>60/122-802-0164</t>
  </si>
  <si>
    <t>042-1931918</t>
  </si>
  <si>
    <t>60/122-802-0165</t>
  </si>
  <si>
    <t>043-1931918</t>
  </si>
  <si>
    <t>60/122-802-0166</t>
  </si>
  <si>
    <t>044-1931918</t>
  </si>
  <si>
    <t>60/122-802-0167</t>
  </si>
  <si>
    <t>045-1931918</t>
  </si>
  <si>
    <t>60/122-802-0168</t>
  </si>
  <si>
    <t>047-1931918</t>
  </si>
  <si>
    <t>60/122-802-0169</t>
  </si>
  <si>
    <t>048-1931918</t>
  </si>
  <si>
    <t>60/122-802-0170</t>
  </si>
  <si>
    <t>050-1931918</t>
  </si>
  <si>
    <t>60/122-802-0171</t>
  </si>
  <si>
    <t>051-1931918</t>
  </si>
  <si>
    <t>60/122-802-0172</t>
  </si>
  <si>
    <t>053-1931918</t>
  </si>
  <si>
    <t>60/122-802-0173</t>
  </si>
  <si>
    <t>054-1931918</t>
  </si>
  <si>
    <t>60/122-802-0174</t>
  </si>
  <si>
    <t>Wózek do przewozenia leków Machan FC2800</t>
  </si>
  <si>
    <t>Nr umowy ZP/10-3/13   12.12.2013r.</t>
  </si>
  <si>
    <t>60/122-802-0175</t>
  </si>
  <si>
    <t>Fotelik lekarski do badań FFO 1 Formed</t>
  </si>
  <si>
    <t>Nr umowy ZP/10-2/13   17.12.2013r.</t>
  </si>
  <si>
    <t>0114/040000/0347</t>
  </si>
  <si>
    <t>60/122-802-0176</t>
  </si>
  <si>
    <t>Kozetka lekarska FKL01 Formed</t>
  </si>
  <si>
    <t>0114/020000/0124</t>
  </si>
  <si>
    <t>60/122-802-0177</t>
  </si>
  <si>
    <t>0114/020000/0123</t>
  </si>
  <si>
    <t>60/122-802-0178</t>
  </si>
  <si>
    <t>60/122-802-0179</t>
  </si>
  <si>
    <t>SK7112-2014-010</t>
  </si>
  <si>
    <t>60/122-802-0180</t>
  </si>
  <si>
    <t>Wózek do transportu pacjentów siedzących 708d Vermeiren</t>
  </si>
  <si>
    <t>N1385649</t>
  </si>
  <si>
    <t>60/122-808-0266</t>
  </si>
  <si>
    <t>60/122-808-0267</t>
  </si>
  <si>
    <t>60/122-808-0268</t>
  </si>
  <si>
    <t>60/122-808-0269</t>
  </si>
  <si>
    <t>60/122-808-0270</t>
  </si>
  <si>
    <t>60/122-808-0271</t>
  </si>
  <si>
    <t>60/122-808-0272</t>
  </si>
  <si>
    <t>60/122-808-0273</t>
  </si>
  <si>
    <t>60/122-808-0274</t>
  </si>
  <si>
    <t>60/122-808-0275</t>
  </si>
  <si>
    <t>60/122-808-0276</t>
  </si>
  <si>
    <t>60/122-808-0277</t>
  </si>
  <si>
    <t>60/122-808-0278</t>
  </si>
  <si>
    <t>60/122-808-0279</t>
  </si>
  <si>
    <t>60/122-808-0280</t>
  </si>
  <si>
    <t>60/122-808-0281</t>
  </si>
  <si>
    <t>60/122-808-0282</t>
  </si>
  <si>
    <t>60/122-808-0283</t>
  </si>
  <si>
    <t>60/122-808-0284</t>
  </si>
  <si>
    <t>60/122-808-0285</t>
  </si>
  <si>
    <t>60/122-808-0286</t>
  </si>
  <si>
    <t>60/122-808-0287</t>
  </si>
  <si>
    <t>60/122-808-0288</t>
  </si>
  <si>
    <t>60/122-808-0289</t>
  </si>
  <si>
    <t>60/122-808-0290</t>
  </si>
  <si>
    <t>60/122-808-0291</t>
  </si>
  <si>
    <t>60/122-808-0292</t>
  </si>
  <si>
    <t>60/122-808-0293</t>
  </si>
  <si>
    <t>60/122-808-0294</t>
  </si>
  <si>
    <t>60/122-808-0295</t>
  </si>
  <si>
    <t>60/122-808-0296</t>
  </si>
  <si>
    <t>60/122-808-0297</t>
  </si>
  <si>
    <t>60/122-808-0298</t>
  </si>
  <si>
    <t>60/122-808-0299</t>
  </si>
  <si>
    <t>60/122-808-0300</t>
  </si>
  <si>
    <t>60/122-808-0301</t>
  </si>
  <si>
    <t>60/122-808-0302</t>
  </si>
  <si>
    <t>60/122-808-0303</t>
  </si>
  <si>
    <t>60/122-808-0304</t>
  </si>
  <si>
    <t>60/122-808-0305</t>
  </si>
  <si>
    <t>60/122-808-0306</t>
  </si>
  <si>
    <t>60/122-808-0307</t>
  </si>
  <si>
    <t>60/122-808-0308</t>
  </si>
  <si>
    <t>60/122-808-0309</t>
  </si>
  <si>
    <t>60/122-808-0310</t>
  </si>
  <si>
    <t>60/122-808-0311</t>
  </si>
  <si>
    <t>60/122-808-0312</t>
  </si>
  <si>
    <t>60/122-808-0313</t>
  </si>
  <si>
    <t>60/122-808-0314</t>
  </si>
  <si>
    <t>Regał ze stali nierdzewnej 98185560</t>
  </si>
  <si>
    <t>60/122-808-0315</t>
  </si>
  <si>
    <t>60/122-808-0316</t>
  </si>
  <si>
    <t>60/122-808-0317</t>
  </si>
  <si>
    <t>60/122-808-0318</t>
  </si>
  <si>
    <t>60/122-808-0319</t>
  </si>
  <si>
    <t>60/122-808-0320</t>
  </si>
  <si>
    <t>60/122-808-0321</t>
  </si>
  <si>
    <t>60/122-808-0322</t>
  </si>
  <si>
    <t>60/122-808-0323</t>
  </si>
  <si>
    <t>60/122-808-0324</t>
  </si>
  <si>
    <t>60/122-808-0325</t>
  </si>
  <si>
    <t>60/122-808-0326</t>
  </si>
  <si>
    <t>60/122-808-0327</t>
  </si>
  <si>
    <t>60/122-808-0328</t>
  </si>
  <si>
    <t>60/122-808-0329</t>
  </si>
  <si>
    <t>60/122-808-0330</t>
  </si>
  <si>
    <t>60/122-808-0331</t>
  </si>
  <si>
    <t>60/122-808-0332</t>
  </si>
  <si>
    <t>60/122-808-0333</t>
  </si>
  <si>
    <t>60/122-808-0334</t>
  </si>
  <si>
    <t>60/122-808-0335</t>
  </si>
  <si>
    <t>60/122-808-0336</t>
  </si>
  <si>
    <t>60/122-808-0337</t>
  </si>
  <si>
    <t>60/122-808-0338</t>
  </si>
  <si>
    <t>60/122-808-0339</t>
  </si>
  <si>
    <t>60/122-808-0340</t>
  </si>
  <si>
    <t>60/122-808-0341</t>
  </si>
  <si>
    <t>60/122-808-0342</t>
  </si>
  <si>
    <t>60/122-808-0343</t>
  </si>
  <si>
    <t>60/122-808-0344</t>
  </si>
  <si>
    <t>Regal na kaczki i baseny RW01</t>
  </si>
  <si>
    <t>60/122-808-0345</t>
  </si>
  <si>
    <t>Kuchenka mikrofalowa EMS 20400K Electrolux</t>
  </si>
  <si>
    <t>60/122-808-0346</t>
  </si>
  <si>
    <t>Płyta grzewcza DKI 3184 Clatronic</t>
  </si>
  <si>
    <t>60/122-808-0347</t>
  </si>
  <si>
    <t>Pralka automatyczna Beko WMB 50821 PLY</t>
  </si>
  <si>
    <t>13-604777-08</t>
  </si>
  <si>
    <t>60/122-808-0348</t>
  </si>
  <si>
    <t>60/122-808-0349</t>
  </si>
  <si>
    <t>Fotel okolicznościowy Profim</t>
  </si>
  <si>
    <t>60/122-808-0350</t>
  </si>
  <si>
    <t>60/122-808-0351</t>
  </si>
  <si>
    <t>60/122-808-0352</t>
  </si>
  <si>
    <t>60/122-808-0353</t>
  </si>
  <si>
    <t>60/122-808-0354</t>
  </si>
  <si>
    <t>60/122-808-0355</t>
  </si>
  <si>
    <t>60/122-808-0356</t>
  </si>
  <si>
    <t>60/122-808-0357</t>
  </si>
  <si>
    <t>60/122-808-0358</t>
  </si>
  <si>
    <t>60/122-808-0359</t>
  </si>
  <si>
    <t>60/122-808-0360</t>
  </si>
  <si>
    <t>Krzesła łączone 3-siedziskowe Bakun</t>
  </si>
  <si>
    <t>60/122-808-0361</t>
  </si>
  <si>
    <t>60/122-808-0362</t>
  </si>
  <si>
    <t>60/122-808-0363</t>
  </si>
  <si>
    <t>60/122-808-0364</t>
  </si>
  <si>
    <t>60/122-808-0365</t>
  </si>
  <si>
    <t>60/122-808-0366</t>
  </si>
  <si>
    <t>Krzesła łączone 4 siedziskowe Bakun</t>
  </si>
  <si>
    <t>60/122-808-0367</t>
  </si>
  <si>
    <t>60/122-808-0368</t>
  </si>
  <si>
    <t>60/122-808-0369</t>
  </si>
  <si>
    <t>60/122-808-0370</t>
  </si>
  <si>
    <t>60/122-808-0371</t>
  </si>
  <si>
    <t>60/122-808-0372</t>
  </si>
  <si>
    <t>60/122-808-0373</t>
  </si>
  <si>
    <t>60/122-808-0374</t>
  </si>
  <si>
    <t>60/122-808-0375</t>
  </si>
  <si>
    <t>60/122-808-0376</t>
  </si>
  <si>
    <t>60/122-808-0377</t>
  </si>
  <si>
    <t>60/122-808-0378</t>
  </si>
  <si>
    <t>60/122-808-0379</t>
  </si>
  <si>
    <t>60/122-808-0380</t>
  </si>
  <si>
    <t>60/122-808-0381</t>
  </si>
  <si>
    <t>Krzesło stacjonarne z blatem Bakun</t>
  </si>
  <si>
    <t>60/122-808-0382</t>
  </si>
  <si>
    <t>60/122-808-0383</t>
  </si>
  <si>
    <t>60/122-808-0384</t>
  </si>
  <si>
    <t>60/122-808-0385</t>
  </si>
  <si>
    <t>60/122-808-0386</t>
  </si>
  <si>
    <t>60/122-808-0387</t>
  </si>
  <si>
    <t>60/122-808-0388</t>
  </si>
  <si>
    <t>60/122-808-0389</t>
  </si>
  <si>
    <t>60/122-808-0390</t>
  </si>
  <si>
    <t>60/122-808-0391</t>
  </si>
  <si>
    <t>60/122-808-0392</t>
  </si>
  <si>
    <t>60/122-808-0393</t>
  </si>
  <si>
    <t>60/122-808-0394</t>
  </si>
  <si>
    <t>60/122-808-0395</t>
  </si>
  <si>
    <t>60/122-808-0396</t>
  </si>
  <si>
    <t>60/122-808-0397</t>
  </si>
  <si>
    <t>60/122-808-0398</t>
  </si>
  <si>
    <t>60/122-808-0399</t>
  </si>
  <si>
    <t>60/122-808-0400</t>
  </si>
  <si>
    <t>60/122-808-0401</t>
  </si>
  <si>
    <t>60/122-808-0402</t>
  </si>
  <si>
    <t>60/122-808-0403</t>
  </si>
  <si>
    <t>60/122-808-0404</t>
  </si>
  <si>
    <t>60/122-808-0405</t>
  </si>
  <si>
    <t>60/122-808-0406</t>
  </si>
  <si>
    <t>60/122-808-0407</t>
  </si>
  <si>
    <t>60/122-808-0408</t>
  </si>
  <si>
    <t>60/122-808-0409</t>
  </si>
  <si>
    <t>60/122-808-0410</t>
  </si>
  <si>
    <t>60/122-808-0411</t>
  </si>
  <si>
    <t>60/122-808-0412</t>
  </si>
  <si>
    <t>60/122-808-0413</t>
  </si>
  <si>
    <t>60/122-808-0414</t>
  </si>
  <si>
    <t>60/122-808-0415</t>
  </si>
  <si>
    <t>60/122-808-0416</t>
  </si>
  <si>
    <t>60/122-808-0417</t>
  </si>
  <si>
    <t>60/122-808-0418</t>
  </si>
  <si>
    <t>60/122-808-0419</t>
  </si>
  <si>
    <t>60/122-808-0420</t>
  </si>
  <si>
    <t>60/122-808-0421</t>
  </si>
  <si>
    <t>60/122-808-0422</t>
  </si>
  <si>
    <t>60/122-808-0423</t>
  </si>
  <si>
    <t>60/122-808-0424</t>
  </si>
  <si>
    <t>60/122-808-0425</t>
  </si>
  <si>
    <t>60/122-808-0426</t>
  </si>
  <si>
    <t>60/122-808-0427</t>
  </si>
  <si>
    <t>60/122-808-0428</t>
  </si>
  <si>
    <t>60/122-808-0429</t>
  </si>
  <si>
    <t>60/122-808-0430</t>
  </si>
  <si>
    <t>60/122-808-0431</t>
  </si>
  <si>
    <t>60/122-808-0432</t>
  </si>
  <si>
    <t>60/122-808-0433</t>
  </si>
  <si>
    <t>60/122-808-0434</t>
  </si>
  <si>
    <t>60/122-808-0435</t>
  </si>
  <si>
    <t>60/122-808-0436</t>
  </si>
  <si>
    <t>60/122-808-0437</t>
  </si>
  <si>
    <t>60/122-808-0438</t>
  </si>
  <si>
    <t>60/122-808-0439</t>
  </si>
  <si>
    <t>60/122-808-0440</t>
  </si>
  <si>
    <t>60/122-808-0441</t>
  </si>
  <si>
    <t>60/122-808-0442</t>
  </si>
  <si>
    <t>60/122-808-0443</t>
  </si>
  <si>
    <t>60/122-808-0444</t>
  </si>
  <si>
    <t>60/122-808-0445</t>
  </si>
  <si>
    <t>60/122-808-0446</t>
  </si>
  <si>
    <t>60/122-808-0447</t>
  </si>
  <si>
    <t>60/122-808-0448</t>
  </si>
  <si>
    <t>60/122-808-0449</t>
  </si>
  <si>
    <t>60/122-808-0450</t>
  </si>
  <si>
    <t>60/122-808-0451</t>
  </si>
  <si>
    <t>Krzesło stacjonarne</t>
  </si>
  <si>
    <t>60/122-808-0452</t>
  </si>
  <si>
    <t>60/122-808-0453</t>
  </si>
  <si>
    <t>60/122-808-0454</t>
  </si>
  <si>
    <t>60/122-808-0455</t>
  </si>
  <si>
    <t>60/122-808-0456</t>
  </si>
  <si>
    <t>60/122-808-0457</t>
  </si>
  <si>
    <t>60/122-808-0458</t>
  </si>
  <si>
    <t>60/122-808-0459</t>
  </si>
  <si>
    <t>60/122-808-0460</t>
  </si>
  <si>
    <t>60/122-808-0461</t>
  </si>
  <si>
    <t>60/122-808-0462</t>
  </si>
  <si>
    <t>60/122-808-0463</t>
  </si>
  <si>
    <t>60/122-808-0464</t>
  </si>
  <si>
    <t>60/122-808-0465</t>
  </si>
  <si>
    <t>60/122-808-0466</t>
  </si>
  <si>
    <t>60/122-808-0467</t>
  </si>
  <si>
    <t>60/122-808-0468</t>
  </si>
  <si>
    <t>60/122-808-0469</t>
  </si>
  <si>
    <t>60/122-808-0470</t>
  </si>
  <si>
    <t>60/122-808-0471</t>
  </si>
  <si>
    <t>60/122-808-0472</t>
  </si>
  <si>
    <t>60/122-808-0473</t>
  </si>
  <si>
    <t>60/122-808-0474</t>
  </si>
  <si>
    <t>60/122-808-0475</t>
  </si>
  <si>
    <t>60/122-808-0476</t>
  </si>
  <si>
    <t>60/122-808-0477</t>
  </si>
  <si>
    <t>60/122-808-0478</t>
  </si>
  <si>
    <t>60/122-808-0479</t>
  </si>
  <si>
    <t>60/122-808-0480</t>
  </si>
  <si>
    <t>60/122-808-0481</t>
  </si>
  <si>
    <t>60/122-808-0482</t>
  </si>
  <si>
    <t>60/122-808-0483</t>
  </si>
  <si>
    <t>60/122-808-0484</t>
  </si>
  <si>
    <t>60/122-808-0485</t>
  </si>
  <si>
    <t>60/122-808-0486</t>
  </si>
  <si>
    <t>60/122-808-0487</t>
  </si>
  <si>
    <t>60/122-808-0488</t>
  </si>
  <si>
    <t>60/122-808-0489</t>
  </si>
  <si>
    <t>60/122-808-0490</t>
  </si>
  <si>
    <t>60/122-808-0491</t>
  </si>
  <si>
    <t>60/122-808-0492</t>
  </si>
  <si>
    <t>60/122-808-0493</t>
  </si>
  <si>
    <t>60/122-808-0494</t>
  </si>
  <si>
    <t>60/122-808-0495</t>
  </si>
  <si>
    <t>60/122-808-0496</t>
  </si>
  <si>
    <t>60/122-808-0497</t>
  </si>
  <si>
    <t>60/122-808-0498</t>
  </si>
  <si>
    <t>60/122-808-0499</t>
  </si>
  <si>
    <t>60/122-808-0500</t>
  </si>
  <si>
    <t>60/122-808-0501</t>
  </si>
  <si>
    <t>60/122-808-0502</t>
  </si>
  <si>
    <t>60/122-808-0503</t>
  </si>
  <si>
    <t>60/122-808-0504</t>
  </si>
  <si>
    <t>60/122-808-0505</t>
  </si>
  <si>
    <t>60/122-808-0506</t>
  </si>
  <si>
    <t>60/122-808-0507</t>
  </si>
  <si>
    <t>60/122-808-0508</t>
  </si>
  <si>
    <t>60/122-808-0509</t>
  </si>
  <si>
    <t>60/122-808-0510</t>
  </si>
  <si>
    <t>60/122-808-0511</t>
  </si>
  <si>
    <t>60/122-808-0512</t>
  </si>
  <si>
    <t>60/122-808-0513</t>
  </si>
  <si>
    <t>60/122-808-0514</t>
  </si>
  <si>
    <t>60/122-808-0515</t>
  </si>
  <si>
    <t>60/122-808-0516</t>
  </si>
  <si>
    <t>60/122-808-0517</t>
  </si>
  <si>
    <t>60/122-808-0518</t>
  </si>
  <si>
    <t>60/122-808-0519</t>
  </si>
  <si>
    <t>60/122-808-0520</t>
  </si>
  <si>
    <t>60/122-808-0521</t>
  </si>
  <si>
    <t>60/122-808-0522</t>
  </si>
  <si>
    <t>60/122-808-0523</t>
  </si>
  <si>
    <t>60/122-808-0524</t>
  </si>
  <si>
    <t>60/122-808-0525</t>
  </si>
  <si>
    <t>60/122-808-0526</t>
  </si>
  <si>
    <t>60/122-808-0527</t>
  </si>
  <si>
    <t>60/122-808-0528</t>
  </si>
  <si>
    <t>60/122-808-0529</t>
  </si>
  <si>
    <t>60/122-808-0530</t>
  </si>
  <si>
    <t>60/122-808-0531</t>
  </si>
  <si>
    <t>60/122-808-0532</t>
  </si>
  <si>
    <t>60/122-808-0533</t>
  </si>
  <si>
    <t>60/122-808-0534</t>
  </si>
  <si>
    <t>60/122-808-0535</t>
  </si>
  <si>
    <t>60/122-808-0536</t>
  </si>
  <si>
    <t>60/122-808-0537</t>
  </si>
  <si>
    <t>60/122-808-0538</t>
  </si>
  <si>
    <t>60/122-808-0539</t>
  </si>
  <si>
    <t>60/122-808-0540</t>
  </si>
  <si>
    <t>60/122-808-0541</t>
  </si>
  <si>
    <t>Taboret z okrągłym siedziskiem Bakun</t>
  </si>
  <si>
    <t>60/122-808-0542</t>
  </si>
  <si>
    <t>60/122-808-0543</t>
  </si>
  <si>
    <t>60/122-808-0544</t>
  </si>
  <si>
    <t>60/122-808-0545</t>
  </si>
  <si>
    <t>60/122-808-0546</t>
  </si>
  <si>
    <t>60/122-808-0547</t>
  </si>
  <si>
    <t>60/122-808-0548</t>
  </si>
  <si>
    <t>60/122-808-0549</t>
  </si>
  <si>
    <t>60/122-808-0550</t>
  </si>
  <si>
    <t>60/122-808-0551</t>
  </si>
  <si>
    <t>60/122-808-0552</t>
  </si>
  <si>
    <t>60/122-808-0553</t>
  </si>
  <si>
    <t>60/122-808-0554</t>
  </si>
  <si>
    <t>60/122-808-0555</t>
  </si>
  <si>
    <t>60/122-808-0556</t>
  </si>
  <si>
    <t>60/122-808-0557</t>
  </si>
  <si>
    <t>60/122-808-0558</t>
  </si>
  <si>
    <t>60/122-808-0559</t>
  </si>
  <si>
    <t>60/122-808-0560</t>
  </si>
  <si>
    <t>60/122-808-0561</t>
  </si>
  <si>
    <t>60/122-808-0562</t>
  </si>
  <si>
    <t>60/122-808-0563</t>
  </si>
  <si>
    <t>60/122-808-0564</t>
  </si>
  <si>
    <t>60/122-808-0565</t>
  </si>
  <si>
    <t>60/122-808-0566</t>
  </si>
  <si>
    <t>60/122-808-0567</t>
  </si>
  <si>
    <t>60/122-808-0568</t>
  </si>
  <si>
    <t>60/122-808-0569</t>
  </si>
  <si>
    <t>60/122-808-0570</t>
  </si>
  <si>
    <t>60/122-808-0571</t>
  </si>
  <si>
    <t>60/122-808-0572</t>
  </si>
  <si>
    <t>60/122-808-0573</t>
  </si>
  <si>
    <t>60/122-808-0574</t>
  </si>
  <si>
    <t>60/122-808-0575</t>
  </si>
  <si>
    <t>60/122-808-0576</t>
  </si>
  <si>
    <t>60/122-808-0577</t>
  </si>
  <si>
    <t>60/122-808-0578</t>
  </si>
  <si>
    <t>60/122-808-0579</t>
  </si>
  <si>
    <t>60/122-808-0580</t>
  </si>
  <si>
    <t>60/122-808-0581</t>
  </si>
  <si>
    <t>60/122-808-0582</t>
  </si>
  <si>
    <t>60/122-808-0583</t>
  </si>
  <si>
    <t>60/122-808-0584</t>
  </si>
  <si>
    <t>60/122-808-0585</t>
  </si>
  <si>
    <t>60/122-808-0586</t>
  </si>
  <si>
    <t>60/122-808-0587</t>
  </si>
  <si>
    <t>60/122-808-0588</t>
  </si>
  <si>
    <t>60/122-808-0589</t>
  </si>
  <si>
    <t>60/122-808-0590</t>
  </si>
  <si>
    <t>60/122-808-0591</t>
  </si>
  <si>
    <t>60/122-808-0592</t>
  </si>
  <si>
    <t>60/122-808-0593</t>
  </si>
  <si>
    <t>60/122-808-0594</t>
  </si>
  <si>
    <t>60/122-808-0595</t>
  </si>
  <si>
    <t>60/122-808-0596</t>
  </si>
  <si>
    <t>60/122-808-0597</t>
  </si>
  <si>
    <t>60/122-808-0598</t>
  </si>
  <si>
    <t>60/122-808-0599</t>
  </si>
  <si>
    <t>Stolik okrągły o srednicy 500mm GABITECH</t>
  </si>
  <si>
    <t>60/122-808-0600</t>
  </si>
  <si>
    <t>60/122-808-0601</t>
  </si>
  <si>
    <t>60/122-808-0602</t>
  </si>
  <si>
    <t>60/122-808-0603</t>
  </si>
  <si>
    <t>60/122-808-0604</t>
  </si>
  <si>
    <t>Stół gastronomiczny dwublatowy STALMED KST-003</t>
  </si>
  <si>
    <t>60/122-808-0605</t>
  </si>
  <si>
    <t>Stół o wymiarach  160x80x75cm GABITECH</t>
  </si>
  <si>
    <t>60/122-808-0606</t>
  </si>
  <si>
    <t>60/122-808-0607</t>
  </si>
  <si>
    <t>60/122-808-0608</t>
  </si>
  <si>
    <t>60/122-808-0609</t>
  </si>
  <si>
    <t>Stół śniadaniowy 80x80 cm GABITECH</t>
  </si>
  <si>
    <t>60/122-808-0610</t>
  </si>
  <si>
    <t>60/122-808-0611</t>
  </si>
  <si>
    <t>60/122-808-0612</t>
  </si>
  <si>
    <t>60/122-808-0613</t>
  </si>
  <si>
    <t>60/122-808-0614</t>
  </si>
  <si>
    <t>60/122-808-0615</t>
  </si>
  <si>
    <t>60/122-808-0616</t>
  </si>
  <si>
    <t>60/122-808-0617</t>
  </si>
  <si>
    <t>60/122-808-0618</t>
  </si>
  <si>
    <t>60/122-808-0619</t>
  </si>
  <si>
    <t>60/122-808-0620</t>
  </si>
  <si>
    <t>60/122-808-0621</t>
  </si>
  <si>
    <t>60/122-808-0622</t>
  </si>
  <si>
    <t>60/122-808-0623</t>
  </si>
  <si>
    <t>60/122-808-0624</t>
  </si>
  <si>
    <t>60/122-808-0625</t>
  </si>
  <si>
    <t>60/122-808-0626</t>
  </si>
  <si>
    <t>Szafa biurowa  80x44,5x222cm  GABITECH</t>
  </si>
  <si>
    <t>60/122-808-0627</t>
  </si>
  <si>
    <t>60/122-808-0628</t>
  </si>
  <si>
    <t>60/122-808-0629</t>
  </si>
  <si>
    <t>60/122-808-0630</t>
  </si>
  <si>
    <t>60/122-808-0631</t>
  </si>
  <si>
    <t>60/122-808-0632</t>
  </si>
  <si>
    <t>60/122-808-0633</t>
  </si>
  <si>
    <t>60/122-808-0634</t>
  </si>
  <si>
    <t>60/122-808-0635</t>
  </si>
  <si>
    <t>60/122-808-0636</t>
  </si>
  <si>
    <t>Szafa UBRANIOWA  80x44,5x222cm  GABITECH</t>
  </si>
  <si>
    <t>60/122-808-0637</t>
  </si>
  <si>
    <t>60/122-808-0638</t>
  </si>
  <si>
    <t>60/122-808-0639</t>
  </si>
  <si>
    <t>60/122-808-0640</t>
  </si>
  <si>
    <t>60/122-808-0641</t>
  </si>
  <si>
    <t>60/122-808-0642</t>
  </si>
  <si>
    <t>Szafa z aneksem zamykana żaluzją 80x44,5x222cm GABITECH</t>
  </si>
  <si>
    <t>60/122-808-0643</t>
  </si>
  <si>
    <t>Biurko narożne o dlugości 1400mm + kontener 4-szufladowy</t>
  </si>
  <si>
    <t>60/122-808-0644</t>
  </si>
  <si>
    <t>60/122-808-0645</t>
  </si>
  <si>
    <t>60/122-808-0646</t>
  </si>
  <si>
    <t>60/122-808-0647</t>
  </si>
  <si>
    <t>Biurko o wym. 1000x600x750mm+ kontener 4-szufladowy ALUMED ALB 2110</t>
  </si>
  <si>
    <t>60/122-808-0648</t>
  </si>
  <si>
    <t>60/122-808-0649</t>
  </si>
  <si>
    <t>60/122-808-0650</t>
  </si>
  <si>
    <t>Biurko o wym. 1000x600x750mm+ kontener 4-szufladowy ALUMED ALB 2111</t>
  </si>
  <si>
    <t>60/122-808-0651</t>
  </si>
  <si>
    <t>60/122-808-0652</t>
  </si>
  <si>
    <t>60/122-808-0653</t>
  </si>
  <si>
    <t>Wózek do przewożenia potraw  WPP-01ST TECH-MED</t>
  </si>
  <si>
    <t>60/122-808-0654</t>
  </si>
  <si>
    <t>Zlew dwukomorowy STALMED KST-146 TECH-MED</t>
  </si>
  <si>
    <t>60/122-808-0655</t>
  </si>
  <si>
    <t>Wózek sprzątacza MERIDA</t>
  </si>
  <si>
    <t>60/122-808-0656</t>
  </si>
  <si>
    <t>60/122-808-0657</t>
  </si>
  <si>
    <t>Zabudowa o długości 1200mm</t>
  </si>
  <si>
    <t>Nr umowy ZP/10-1/13   23.12.2013r.</t>
  </si>
  <si>
    <t>60/122-808-0658</t>
  </si>
  <si>
    <t>Szafka dolna dwudrzwiowa o szer. 800mm</t>
  </si>
  <si>
    <t>60/122-808-0659</t>
  </si>
  <si>
    <t>Zlewozmywak z ociekaczem ze stali nierdzewnej</t>
  </si>
  <si>
    <t>60/122-808-0660</t>
  </si>
  <si>
    <t>Szafka dolna z 4 szufladami o szer. 400mm</t>
  </si>
  <si>
    <t>60/122-808-0661</t>
  </si>
  <si>
    <t>Szafka górna dwudrzwiowa oszklona o szer. 800mm</t>
  </si>
  <si>
    <t>60/122-808-0662</t>
  </si>
  <si>
    <t>Szafka górna jednodrzwiowa z drzwiami pełnymi o szer. 400 mm</t>
  </si>
  <si>
    <t>60/122-808-0663</t>
  </si>
  <si>
    <t>Zabudowa o długości 2400mm</t>
  </si>
  <si>
    <t>60/122-808-0664</t>
  </si>
  <si>
    <t>Szafka dolna dwudrzwiowa o szer. 1000mm</t>
  </si>
  <si>
    <t>60/122-808-0665</t>
  </si>
  <si>
    <t>60/122-808-0666</t>
  </si>
  <si>
    <t>Szafka dolna z 4 szufladami o szer. 450mm</t>
  </si>
  <si>
    <t>60/122-808-0667</t>
  </si>
  <si>
    <t>60/122-808-0668</t>
  </si>
  <si>
    <t>Szafka górna dwudrzwiowa oszklona o szer. 1000mm</t>
  </si>
  <si>
    <t>60/122-808-0669</t>
  </si>
  <si>
    <t>Szafka górna dwudrzwiowa z drzwiami pełnymi o szer. 900 mm</t>
  </si>
  <si>
    <t>60/122-808-0670</t>
  </si>
  <si>
    <t>60/122-808-0671</t>
  </si>
  <si>
    <t>Lodówka podblatowa</t>
  </si>
  <si>
    <t>60/122-808-0672</t>
  </si>
  <si>
    <t>Zabudowa o długości 2300mm</t>
  </si>
  <si>
    <t>60/122-808-0673</t>
  </si>
  <si>
    <t>Szafka dolna dwudrzwiowa o szer. 850mm</t>
  </si>
  <si>
    <t>60/122-808-0674</t>
  </si>
  <si>
    <t>60/122-808-0675</t>
  </si>
  <si>
    <t>60/122-808-0676</t>
  </si>
  <si>
    <t>Szafka górna dwudrzwiowa oszklona o szer. 850mm</t>
  </si>
  <si>
    <t>60/122-808-0677</t>
  </si>
  <si>
    <t>Szafka górna dwudrzwiowa z drzwiami pełnymi o szer. 400 mm</t>
  </si>
  <si>
    <t>60/122-808-0678</t>
  </si>
  <si>
    <t>60/122-808-0679</t>
  </si>
  <si>
    <t>60/122-808-0680</t>
  </si>
  <si>
    <t>60/122-808-0681</t>
  </si>
  <si>
    <t>Szafa dolna dwudrzwiowa o szer. 700mm</t>
  </si>
  <si>
    <t>60/122-808-0682</t>
  </si>
  <si>
    <t>60/122-808-0683</t>
  </si>
  <si>
    <t>Szafka dolna z 4 szufladami 400cm</t>
  </si>
  <si>
    <t>60/122-808-0684</t>
  </si>
  <si>
    <t>60/122-808-0685</t>
  </si>
  <si>
    <t>60/122-808-0686</t>
  </si>
  <si>
    <t>Szafka górna dwudrzwiowa z drzwiami pełnymi o szer. 800mm</t>
  </si>
  <si>
    <t>60/122-808-0687</t>
  </si>
  <si>
    <t>60/122-808-0688</t>
  </si>
  <si>
    <t>60/122-808-0689</t>
  </si>
  <si>
    <t>60/122-808-0690</t>
  </si>
  <si>
    <t>60/122-808-0691</t>
  </si>
  <si>
    <t>60/122-808-0692</t>
  </si>
  <si>
    <t>60/122-808-0693</t>
  </si>
  <si>
    <t>60/122-808-0694</t>
  </si>
  <si>
    <t>60/122-808-0695</t>
  </si>
  <si>
    <t>60/122-808-0696</t>
  </si>
  <si>
    <t>60/122-808-0697</t>
  </si>
  <si>
    <t>60/122-808-0698</t>
  </si>
  <si>
    <t>60/122-808-0699</t>
  </si>
  <si>
    <t>Zabudowa meblowa o długości 3500mm</t>
  </si>
  <si>
    <t>60/122-808-0700</t>
  </si>
  <si>
    <t>Szafa lekarska jednodrzwiowa z płyty pełnej o szer. 500mm</t>
  </si>
  <si>
    <t>60/122-808-0701</t>
  </si>
  <si>
    <t>Szafa dolna dwudrzwiowa o szer. 800mm</t>
  </si>
  <si>
    <t>60/122-808-0702</t>
  </si>
  <si>
    <t>Szafka dolna z 4 szufladami 450cm</t>
  </si>
  <si>
    <t>60/122-808-0703</t>
  </si>
  <si>
    <t>60/122-808-0704</t>
  </si>
  <si>
    <t>Szafka dolna dwudrzwiowa  z dwoma szufladami pod blatem o szer. 900mm</t>
  </si>
  <si>
    <t>60/122-808-0705</t>
  </si>
  <si>
    <t>Szafka dolna jednodrzwiowa o szer. 400mm</t>
  </si>
  <si>
    <t>60/122-808-0706</t>
  </si>
  <si>
    <t>60/122-808-0707</t>
  </si>
  <si>
    <t>Szafka górna dwudrzwiowa z drzwiami pełnymi o szer. 900mm</t>
  </si>
  <si>
    <t>60/122-808-0708</t>
  </si>
  <si>
    <t>60/122-808-0709</t>
  </si>
  <si>
    <t>Szafka górna jednodrzwiowa pełna o szer. 400mm</t>
  </si>
  <si>
    <t>60/122-808-0710</t>
  </si>
  <si>
    <t>Lada recepcyjna o długości 1000mm Alumed</t>
  </si>
  <si>
    <t>60/122-808-0711</t>
  </si>
  <si>
    <t>Lada recepcyjna o długości 1600mm Alumed</t>
  </si>
  <si>
    <t>60/122-808-0712</t>
  </si>
  <si>
    <t>Szafka zamknieta</t>
  </si>
  <si>
    <t>60/122-808-0713</t>
  </si>
  <si>
    <t>Szafka otwarta</t>
  </si>
  <si>
    <t>60/122-808-0714</t>
  </si>
  <si>
    <t>Szafka na kółkach</t>
  </si>
  <si>
    <t>60/122-808-0715</t>
  </si>
  <si>
    <t>Elektroniczna waga kolumnowa seca 799</t>
  </si>
  <si>
    <t>60/122-808-0716</t>
  </si>
  <si>
    <t>Alkomat z drukarką</t>
  </si>
  <si>
    <t>60/122-808-0717</t>
  </si>
  <si>
    <t>Regał biurowy zamknięty MALOW</t>
  </si>
  <si>
    <t xml:space="preserve">wartość odtworzeniowa sprzet przenośny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</si>
</sst>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#,##0.00\ [$€-407];[RED]\-#,##0.00\ [$€-407]"/>
    <numFmt numFmtId="167" formatCode="@"/>
    <numFmt numFmtId="168" formatCode="\ #,##0.00&quot;      &quot;;\-#,##0.00&quot;      &quot;;&quot; -&quot;#&quot;      &quot;;@\ "/>
    <numFmt numFmtId="169" formatCode="#,##0.00"/>
    <numFmt numFmtId="170" formatCode="\ #,##0.00&quot;      &quot;"/>
    <numFmt numFmtId="171" formatCode="0.00"/>
    <numFmt numFmtId="172" formatCode="#,##0"/>
    <numFmt numFmtId="173" formatCode="D\.MM\.YYYY"/>
    <numFmt numFmtId="174" formatCode="0.00%"/>
  </numFmts>
  <fonts count="35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3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E1"/>
      <family val="0"/>
    </font>
    <font>
      <b/>
      <i/>
      <sz val="8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25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9.5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3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6" fontId="2" fillId="0" borderId="0">
      <alignment/>
      <protection/>
    </xf>
    <xf numFmtId="164" fontId="3" fillId="0" borderId="0">
      <alignment/>
      <protection/>
    </xf>
  </cellStyleXfs>
  <cellXfs count="231">
    <xf numFmtId="164" fontId="0" fillId="0" borderId="0" xfId="0" applyAlignment="1">
      <alignment/>
    </xf>
    <xf numFmtId="164" fontId="4" fillId="0" borderId="0" xfId="24" applyFont="1" applyAlignment="1">
      <alignment vertical="center"/>
      <protection/>
    </xf>
    <xf numFmtId="164" fontId="4" fillId="0" borderId="0" xfId="24" applyFont="1" applyAlignment="1">
      <alignment horizontal="center" vertical="center"/>
      <protection/>
    </xf>
    <xf numFmtId="164" fontId="4" fillId="0" borderId="0" xfId="24" applyFont="1" applyAlignment="1">
      <alignment vertical="center" wrapText="1"/>
      <protection/>
    </xf>
    <xf numFmtId="164" fontId="5" fillId="0" borderId="0" xfId="24" applyFont="1" applyFill="1" applyAlignment="1">
      <alignment vertical="center"/>
      <protection/>
    </xf>
    <xf numFmtId="164" fontId="6" fillId="0" borderId="0" xfId="24" applyFont="1" applyAlignment="1">
      <alignment vertical="center"/>
      <protection/>
    </xf>
    <xf numFmtId="164" fontId="7" fillId="0" borderId="0" xfId="24" applyFont="1" applyAlignment="1">
      <alignment vertical="center"/>
      <protection/>
    </xf>
    <xf numFmtId="164" fontId="8" fillId="0" borderId="0" xfId="24" applyFont="1" applyFill="1" applyAlignment="1">
      <alignment horizontal="center" vertical="center"/>
      <protection/>
    </xf>
    <xf numFmtId="167" fontId="8" fillId="0" borderId="0" xfId="24" applyNumberFormat="1" applyFont="1" applyFill="1" applyAlignment="1">
      <alignment horizontal="center" vertical="center" wrapText="1"/>
      <protection/>
    </xf>
    <xf numFmtId="164" fontId="9" fillId="0" borderId="0" xfId="24" applyFont="1" applyFill="1" applyBorder="1" applyAlignment="1">
      <alignment horizontal="center" vertical="center" wrapText="1"/>
      <protection/>
    </xf>
    <xf numFmtId="164" fontId="10" fillId="0" borderId="0" xfId="24" applyFont="1" applyFill="1" applyAlignment="1">
      <alignment vertical="center"/>
      <protection/>
    </xf>
    <xf numFmtId="164" fontId="11" fillId="0" borderId="1" xfId="24" applyFont="1" applyFill="1" applyBorder="1" applyAlignment="1">
      <alignment horizontal="center" vertical="center"/>
      <protection/>
    </xf>
    <xf numFmtId="167" fontId="11" fillId="0" borderId="1" xfId="24" applyNumberFormat="1" applyFont="1" applyFill="1" applyBorder="1" applyAlignment="1">
      <alignment horizontal="center" vertical="center" wrapText="1"/>
      <protection/>
    </xf>
    <xf numFmtId="164" fontId="11" fillId="0" borderId="1" xfId="24" applyFont="1" applyFill="1" applyBorder="1" applyAlignment="1">
      <alignment horizontal="center" vertical="center" wrapText="1"/>
      <protection/>
    </xf>
    <xf numFmtId="168" fontId="12" fillId="0" borderId="2" xfId="15" applyFont="1" applyFill="1" applyBorder="1" applyAlignment="1">
      <alignment horizontal="center" vertical="center" wrapText="1"/>
      <protection/>
    </xf>
    <xf numFmtId="168" fontId="14" fillId="0" borderId="2" xfId="15" applyFont="1" applyFill="1" applyBorder="1" applyAlignment="1">
      <alignment horizontal="center" vertical="center" wrapText="1"/>
      <protection/>
    </xf>
    <xf numFmtId="164" fontId="11" fillId="0" borderId="3" xfId="24" applyFont="1" applyFill="1" applyBorder="1" applyAlignment="1">
      <alignment horizontal="center" vertical="center"/>
      <protection/>
    </xf>
    <xf numFmtId="164" fontId="15" fillId="0" borderId="3" xfId="24" applyFont="1" applyFill="1" applyBorder="1" applyAlignment="1">
      <alignment horizontal="center" vertical="center" wrapText="1"/>
      <protection/>
    </xf>
    <xf numFmtId="164" fontId="15" fillId="0" borderId="4" xfId="24" applyFont="1" applyFill="1" applyBorder="1" applyAlignment="1">
      <alignment horizontal="center" vertical="center" wrapText="1"/>
      <protection/>
    </xf>
    <xf numFmtId="169" fontId="4" fillId="2" borderId="3" xfId="24" applyNumberFormat="1" applyFont="1" applyFill="1" applyBorder="1" applyAlignment="1">
      <alignment horizontal="center" vertical="center" wrapText="1"/>
      <protection/>
    </xf>
    <xf numFmtId="164" fontId="7" fillId="0" borderId="3" xfId="24" applyFont="1" applyBorder="1" applyAlignment="1">
      <alignment horizontal="center" vertical="center" wrapText="1"/>
      <protection/>
    </xf>
    <xf numFmtId="164" fontId="5" fillId="0" borderId="3" xfId="24" applyFont="1" applyBorder="1" applyAlignment="1">
      <alignment vertical="center"/>
      <protection/>
    </xf>
    <xf numFmtId="164" fontId="5" fillId="0" borderId="3" xfId="24" applyFont="1" applyBorder="1" applyAlignment="1">
      <alignment horizontal="center" vertical="center"/>
      <protection/>
    </xf>
    <xf numFmtId="164" fontId="5" fillId="0" borderId="3" xfId="24" applyFont="1" applyBorder="1" applyAlignment="1">
      <alignment vertical="center" wrapText="1"/>
      <protection/>
    </xf>
    <xf numFmtId="164" fontId="5" fillId="0" borderId="3" xfId="24" applyFont="1" applyFill="1" applyBorder="1" applyAlignment="1">
      <alignment horizontal="center" vertical="center"/>
      <protection/>
    </xf>
    <xf numFmtId="169" fontId="4" fillId="0" borderId="4" xfId="15" applyNumberFormat="1" applyFont="1" applyFill="1" applyBorder="1" applyAlignment="1">
      <alignment horizontal="right" vertical="center"/>
      <protection/>
    </xf>
    <xf numFmtId="169" fontId="6" fillId="0" borderId="4" xfId="15" applyNumberFormat="1" applyFont="1" applyFill="1" applyBorder="1" applyAlignment="1">
      <alignment horizontal="right" vertical="center"/>
      <protection/>
    </xf>
    <xf numFmtId="169" fontId="4" fillId="0" borderId="3" xfId="15" applyNumberFormat="1" applyFont="1" applyFill="1" applyBorder="1" applyAlignment="1">
      <alignment horizontal="right" vertical="center"/>
      <protection/>
    </xf>
    <xf numFmtId="169" fontId="4" fillId="0" borderId="4" xfId="24" applyNumberFormat="1" applyFont="1" applyBorder="1" applyAlignment="1">
      <alignment vertical="center"/>
      <protection/>
    </xf>
    <xf numFmtId="169" fontId="4" fillId="0" borderId="5" xfId="24" applyNumberFormat="1" applyFont="1" applyBorder="1" applyAlignment="1">
      <alignment vertical="center"/>
      <protection/>
    </xf>
    <xf numFmtId="169" fontId="7" fillId="0" borderId="3" xfId="15" applyNumberFormat="1" applyFont="1" applyFill="1" applyBorder="1" applyAlignment="1">
      <alignment horizontal="right" vertical="center"/>
      <protection/>
    </xf>
    <xf numFmtId="169" fontId="4" fillId="0" borderId="0" xfId="24" applyNumberFormat="1" applyFont="1" applyAlignment="1">
      <alignment vertical="center"/>
      <protection/>
    </xf>
    <xf numFmtId="164" fontId="5" fillId="0" borderId="3" xfId="24" applyFont="1" applyFill="1" applyBorder="1" applyAlignment="1">
      <alignment vertical="center" wrapText="1"/>
      <protection/>
    </xf>
    <xf numFmtId="164" fontId="5" fillId="0" borderId="3" xfId="24" applyFont="1" applyFill="1" applyBorder="1" applyAlignment="1">
      <alignment vertical="center"/>
      <protection/>
    </xf>
    <xf numFmtId="164" fontId="5" fillId="2" borderId="3" xfId="24" applyFont="1" applyFill="1" applyBorder="1" applyAlignment="1">
      <alignment vertical="center"/>
      <protection/>
    </xf>
    <xf numFmtId="164" fontId="5" fillId="2" borderId="3" xfId="24" applyFont="1" applyFill="1" applyBorder="1" applyAlignment="1">
      <alignment horizontal="center" vertical="center"/>
      <protection/>
    </xf>
    <xf numFmtId="164" fontId="5" fillId="2" borderId="3" xfId="24" applyFont="1" applyFill="1" applyBorder="1" applyAlignment="1">
      <alignment vertical="center" wrapText="1"/>
      <protection/>
    </xf>
    <xf numFmtId="169" fontId="4" fillId="2" borderId="4" xfId="15" applyNumberFormat="1" applyFont="1" applyFill="1" applyBorder="1" applyAlignment="1">
      <alignment horizontal="right" vertical="center"/>
      <protection/>
    </xf>
    <xf numFmtId="169" fontId="6" fillId="2" borderId="4" xfId="15" applyNumberFormat="1" applyFont="1" applyFill="1" applyBorder="1" applyAlignment="1">
      <alignment horizontal="right" vertical="center"/>
      <protection/>
    </xf>
    <xf numFmtId="169" fontId="4" fillId="2" borderId="3" xfId="24" applyNumberFormat="1" applyFont="1" applyFill="1" applyBorder="1" applyAlignment="1">
      <alignment vertical="center"/>
      <protection/>
    </xf>
    <xf numFmtId="169" fontId="7" fillId="0" borderId="3" xfId="24" applyNumberFormat="1" applyFont="1" applyBorder="1" applyAlignment="1">
      <alignment vertical="center"/>
      <protection/>
    </xf>
    <xf numFmtId="164" fontId="5" fillId="3" borderId="3" xfId="24" applyFont="1" applyFill="1" applyBorder="1" applyAlignment="1">
      <alignment vertical="center"/>
      <protection/>
    </xf>
    <xf numFmtId="164" fontId="5" fillId="3" borderId="3" xfId="24" applyFont="1" applyFill="1" applyBorder="1" applyAlignment="1">
      <alignment horizontal="center" vertical="center"/>
      <protection/>
    </xf>
    <xf numFmtId="164" fontId="5" fillId="3" borderId="3" xfId="24" applyFont="1" applyFill="1" applyBorder="1" applyAlignment="1">
      <alignment vertical="center" wrapText="1"/>
      <protection/>
    </xf>
    <xf numFmtId="169" fontId="4" fillId="3" borderId="4" xfId="15" applyNumberFormat="1" applyFont="1" applyFill="1" applyBorder="1" applyAlignment="1">
      <alignment horizontal="right" vertical="center"/>
      <protection/>
    </xf>
    <xf numFmtId="169" fontId="6" fillId="3" borderId="4" xfId="15" applyNumberFormat="1" applyFont="1" applyFill="1" applyBorder="1" applyAlignment="1">
      <alignment horizontal="right" vertical="center"/>
      <protection/>
    </xf>
    <xf numFmtId="169" fontId="4" fillId="0" borderId="3" xfId="24" applyNumberFormat="1" applyFont="1" applyBorder="1" applyAlignment="1">
      <alignment vertical="center"/>
      <protection/>
    </xf>
    <xf numFmtId="169" fontId="4" fillId="0" borderId="4" xfId="24" applyNumberFormat="1" applyFont="1" applyFill="1" applyBorder="1" applyAlignment="1">
      <alignment vertical="center"/>
      <protection/>
    </xf>
    <xf numFmtId="164" fontId="4" fillId="0" borderId="3" xfId="24" applyFont="1" applyBorder="1" applyAlignment="1">
      <alignment vertical="center"/>
      <protection/>
    </xf>
    <xf numFmtId="164" fontId="3" fillId="0" borderId="3" xfId="24" applyBorder="1">
      <alignment/>
      <protection/>
    </xf>
    <xf numFmtId="164" fontId="4" fillId="0" borderId="3" xfId="24" applyFont="1" applyFill="1" applyBorder="1" applyAlignment="1">
      <alignment vertical="center" wrapText="1"/>
      <protection/>
    </xf>
    <xf numFmtId="167" fontId="5" fillId="0" borderId="3" xfId="24" applyNumberFormat="1" applyFont="1" applyFill="1" applyBorder="1" applyAlignment="1">
      <alignment horizontal="center" vertical="center"/>
      <protection/>
    </xf>
    <xf numFmtId="169" fontId="7" fillId="0" borderId="3" xfId="24" applyNumberFormat="1" applyFont="1" applyFill="1" applyBorder="1" applyAlignment="1">
      <alignment vertical="center"/>
      <protection/>
    </xf>
    <xf numFmtId="164" fontId="4" fillId="0" borderId="3" xfId="24" applyFont="1" applyBorder="1" applyAlignment="1">
      <alignment horizontal="center" vertical="center"/>
      <protection/>
    </xf>
    <xf numFmtId="164" fontId="4" fillId="0" borderId="3" xfId="24" applyFont="1" applyFill="1" applyBorder="1" applyAlignment="1">
      <alignment horizontal="center" vertical="center"/>
      <protection/>
    </xf>
    <xf numFmtId="164" fontId="5" fillId="0" borderId="3" xfId="24" applyFont="1" applyFill="1" applyBorder="1" applyAlignment="1">
      <alignment horizontal="left" vertical="center" wrapText="1"/>
      <protection/>
    </xf>
    <xf numFmtId="169" fontId="4" fillId="0" borderId="4" xfId="24" applyNumberFormat="1" applyFont="1" applyFill="1" applyBorder="1" applyAlignment="1">
      <alignment horizontal="right" vertical="center"/>
      <protection/>
    </xf>
    <xf numFmtId="169" fontId="6" fillId="0" borderId="4" xfId="24" applyNumberFormat="1" applyFont="1" applyFill="1" applyBorder="1" applyAlignment="1">
      <alignment horizontal="right" vertical="center"/>
      <protection/>
    </xf>
    <xf numFmtId="169" fontId="4" fillId="0" borderId="3" xfId="24" applyNumberFormat="1" applyFont="1" applyFill="1" applyBorder="1" applyAlignment="1">
      <alignment horizontal="right" vertical="center"/>
      <protection/>
    </xf>
    <xf numFmtId="169" fontId="7" fillId="0" borderId="3" xfId="24" applyNumberFormat="1" applyFont="1" applyFill="1" applyBorder="1" applyAlignment="1">
      <alignment horizontal="right" vertical="center"/>
      <protection/>
    </xf>
    <xf numFmtId="167" fontId="4" fillId="0" borderId="3" xfId="24" applyNumberFormat="1" applyFont="1" applyFill="1" applyBorder="1" applyAlignment="1">
      <alignment horizontal="center" vertical="center"/>
      <protection/>
    </xf>
    <xf numFmtId="164" fontId="4" fillId="0" borderId="0" xfId="24" applyFont="1" applyFill="1" applyAlignment="1">
      <alignment vertical="center"/>
      <protection/>
    </xf>
    <xf numFmtId="169" fontId="4" fillId="0" borderId="0" xfId="24" applyNumberFormat="1" applyFont="1">
      <alignment/>
      <protection/>
    </xf>
    <xf numFmtId="169" fontId="17" fillId="4" borderId="5" xfId="24" applyNumberFormat="1" applyFont="1" applyFill="1" applyBorder="1" applyAlignment="1">
      <alignment horizontal="right" vertical="center"/>
      <protection/>
    </xf>
    <xf numFmtId="164" fontId="4" fillId="0" borderId="1" xfId="24" applyFont="1" applyBorder="1" applyAlignment="1">
      <alignment vertical="center"/>
      <protection/>
    </xf>
    <xf numFmtId="169" fontId="12" fillId="0" borderId="1" xfId="24" applyNumberFormat="1" applyFont="1" applyFill="1" applyBorder="1" applyAlignment="1">
      <alignment horizontal="right" vertical="center"/>
      <protection/>
    </xf>
    <xf numFmtId="169" fontId="12" fillId="0" borderId="2" xfId="24" applyNumberFormat="1" applyFont="1" applyFill="1" applyBorder="1" applyAlignment="1">
      <alignment horizontal="right" vertical="center"/>
      <protection/>
    </xf>
    <xf numFmtId="169" fontId="18" fillId="0" borderId="3" xfId="24" applyNumberFormat="1" applyFont="1" applyFill="1" applyBorder="1" applyAlignment="1">
      <alignment horizontal="right" vertical="center"/>
      <protection/>
    </xf>
    <xf numFmtId="164" fontId="12" fillId="5" borderId="4" xfId="24" applyFont="1" applyFill="1" applyBorder="1" applyAlignment="1">
      <alignment horizontal="right" vertical="center"/>
      <protection/>
    </xf>
    <xf numFmtId="164" fontId="4" fillId="5" borderId="6" xfId="24" applyFont="1" applyFill="1" applyBorder="1">
      <alignment/>
      <protection/>
    </xf>
    <xf numFmtId="169" fontId="12" fillId="5" borderId="3" xfId="24" applyNumberFormat="1" applyFont="1" applyFill="1" applyBorder="1" applyAlignment="1">
      <alignment horizontal="right" vertical="center"/>
      <protection/>
    </xf>
    <xf numFmtId="169" fontId="4" fillId="5" borderId="6" xfId="24" applyNumberFormat="1" applyFont="1" applyFill="1" applyBorder="1">
      <alignment/>
      <protection/>
    </xf>
    <xf numFmtId="169" fontId="12" fillId="5" borderId="6" xfId="24" applyNumberFormat="1" applyFont="1" applyFill="1" applyBorder="1">
      <alignment/>
      <protection/>
    </xf>
    <xf numFmtId="164" fontId="4" fillId="0" borderId="5" xfId="24" applyFont="1" applyBorder="1">
      <alignment/>
      <protection/>
    </xf>
    <xf numFmtId="164" fontId="7" fillId="0" borderId="3" xfId="24" applyFont="1" applyBorder="1">
      <alignment/>
      <protection/>
    </xf>
    <xf numFmtId="164" fontId="4" fillId="0" borderId="0" xfId="24" applyFont="1">
      <alignment/>
      <protection/>
    </xf>
    <xf numFmtId="164" fontId="4" fillId="0" borderId="0" xfId="24" applyFont="1" applyAlignment="1">
      <alignment wrapText="1"/>
      <protection/>
    </xf>
    <xf numFmtId="164" fontId="12" fillId="0" borderId="0" xfId="24" applyFont="1" applyFill="1" applyAlignment="1">
      <alignment horizontal="right" vertical="center"/>
      <protection/>
    </xf>
    <xf numFmtId="164" fontId="12" fillId="0" borderId="0" xfId="24" applyFont="1" applyFill="1" applyAlignment="1">
      <alignment horizontal="left" vertical="center" wrapText="1"/>
      <protection/>
    </xf>
    <xf numFmtId="164" fontId="19" fillId="0" borderId="4" xfId="24" applyFont="1" applyFill="1" applyBorder="1" applyAlignment="1">
      <alignment horizontal="center" vertical="center" wrapText="1"/>
      <protection/>
    </xf>
    <xf numFmtId="168" fontId="14" fillId="0" borderId="3" xfId="15" applyFont="1" applyFill="1" applyBorder="1" applyAlignment="1">
      <alignment horizontal="center" vertical="center" wrapText="1"/>
      <protection/>
    </xf>
    <xf numFmtId="169" fontId="6" fillId="0" borderId="7" xfId="15" applyNumberFormat="1" applyFont="1" applyFill="1" applyBorder="1" applyAlignment="1">
      <alignment horizontal="right" vertical="center"/>
      <protection/>
    </xf>
    <xf numFmtId="164" fontId="4" fillId="0" borderId="8" xfId="24" applyFont="1" applyBorder="1" applyAlignment="1">
      <alignment vertical="center"/>
      <protection/>
    </xf>
    <xf numFmtId="164" fontId="4" fillId="0" borderId="8" xfId="24" applyFont="1" applyBorder="1" applyAlignment="1">
      <alignment horizontal="center" vertical="center"/>
      <protection/>
    </xf>
    <xf numFmtId="164" fontId="5" fillId="0" borderId="8" xfId="24" applyFont="1" applyFill="1" applyBorder="1" applyAlignment="1">
      <alignment vertical="center" wrapText="1"/>
      <protection/>
    </xf>
    <xf numFmtId="164" fontId="4" fillId="0" borderId="8" xfId="24" applyFont="1" applyFill="1" applyBorder="1" applyAlignment="1">
      <alignment horizontal="center" vertical="center"/>
      <protection/>
    </xf>
    <xf numFmtId="169" fontId="4" fillId="0" borderId="8" xfId="15" applyNumberFormat="1" applyFont="1" applyFill="1" applyBorder="1" applyAlignment="1">
      <alignment horizontal="right" vertical="center"/>
      <protection/>
    </xf>
    <xf numFmtId="169" fontId="6" fillId="0" borderId="3" xfId="15" applyNumberFormat="1" applyFont="1" applyFill="1" applyBorder="1" applyAlignment="1">
      <alignment horizontal="right" vertical="center"/>
      <protection/>
    </xf>
    <xf numFmtId="164" fontId="4" fillId="2" borderId="3" xfId="24" applyFont="1" applyFill="1" applyBorder="1" applyAlignment="1">
      <alignment vertical="center"/>
      <protection/>
    </xf>
    <xf numFmtId="164" fontId="4" fillId="2" borderId="3" xfId="24" applyFont="1" applyFill="1" applyBorder="1" applyAlignment="1">
      <alignment horizontal="center" vertical="center"/>
      <protection/>
    </xf>
    <xf numFmtId="169" fontId="4" fillId="3" borderId="3" xfId="24" applyNumberFormat="1" applyFont="1" applyFill="1" applyBorder="1" applyAlignment="1">
      <alignment horizontal="right" vertical="center"/>
      <protection/>
    </xf>
    <xf numFmtId="169" fontId="6" fillId="3" borderId="3" xfId="24" applyNumberFormat="1" applyFont="1" applyFill="1" applyBorder="1" applyAlignment="1">
      <alignment horizontal="right" vertical="center"/>
      <protection/>
    </xf>
    <xf numFmtId="169" fontId="4" fillId="2" borderId="4" xfId="24" applyNumberFormat="1" applyFont="1" applyFill="1" applyBorder="1" applyAlignment="1">
      <alignment horizontal="right" vertical="center"/>
      <protection/>
    </xf>
    <xf numFmtId="169" fontId="6" fillId="0" borderId="3" xfId="24" applyNumberFormat="1" applyFont="1" applyFill="1" applyBorder="1" applyAlignment="1">
      <alignment horizontal="right" vertical="center"/>
      <protection/>
    </xf>
    <xf numFmtId="164" fontId="4" fillId="0" borderId="3" xfId="24" applyFont="1" applyBorder="1" applyAlignment="1">
      <alignment vertical="center" wrapText="1"/>
      <protection/>
    </xf>
    <xf numFmtId="167" fontId="4" fillId="2" borderId="3" xfId="24" applyNumberFormat="1" applyFont="1" applyFill="1" applyBorder="1" applyAlignment="1">
      <alignment horizontal="center" vertical="center"/>
      <protection/>
    </xf>
    <xf numFmtId="169" fontId="4" fillId="2" borderId="3" xfId="24" applyNumberFormat="1" applyFont="1" applyFill="1" applyBorder="1" applyAlignment="1">
      <alignment horizontal="right" vertical="center"/>
      <protection/>
    </xf>
    <xf numFmtId="169" fontId="6" fillId="2" borderId="3" xfId="24" applyNumberFormat="1" applyFont="1" applyFill="1" applyBorder="1" applyAlignment="1">
      <alignment horizontal="right" vertical="center"/>
      <protection/>
    </xf>
    <xf numFmtId="164" fontId="4" fillId="2" borderId="3" xfId="24" applyFont="1" applyFill="1" applyBorder="1" applyAlignment="1">
      <alignment vertical="center" wrapText="1"/>
      <protection/>
    </xf>
    <xf numFmtId="164" fontId="4" fillId="2" borderId="4" xfId="24" applyFont="1" applyFill="1" applyBorder="1" applyAlignment="1">
      <alignment vertical="center"/>
      <protection/>
    </xf>
    <xf numFmtId="170" fontId="4" fillId="2" borderId="4" xfId="24" applyNumberFormat="1" applyFont="1" applyFill="1" applyBorder="1" applyAlignment="1">
      <alignment vertical="center"/>
      <protection/>
    </xf>
    <xf numFmtId="164" fontId="4" fillId="0" borderId="0" xfId="24" applyFont="1" applyFill="1" applyAlignment="1">
      <alignment horizontal="center" vertical="center"/>
      <protection/>
    </xf>
    <xf numFmtId="164" fontId="4" fillId="0" borderId="0" xfId="24" applyFont="1" applyFill="1" applyAlignment="1">
      <alignment vertical="center" wrapText="1"/>
      <protection/>
    </xf>
    <xf numFmtId="164" fontId="4" fillId="0" borderId="1" xfId="24" applyFont="1" applyFill="1" applyBorder="1" applyAlignment="1">
      <alignment vertical="center"/>
      <protection/>
    </xf>
    <xf numFmtId="169" fontId="12" fillId="0" borderId="5" xfId="24" applyNumberFormat="1" applyFont="1" applyFill="1" applyBorder="1" applyAlignment="1">
      <alignment horizontal="right" vertical="center"/>
      <protection/>
    </xf>
    <xf numFmtId="169" fontId="17" fillId="0" borderId="5" xfId="24" applyNumberFormat="1" applyFont="1" applyFill="1" applyBorder="1" applyAlignment="1">
      <alignment horizontal="right" vertical="center"/>
      <protection/>
    </xf>
    <xf numFmtId="169" fontId="12" fillId="0" borderId="9" xfId="24" applyNumberFormat="1" applyFont="1" applyFill="1" applyBorder="1" applyAlignment="1">
      <alignment horizontal="right" vertical="center"/>
      <protection/>
    </xf>
    <xf numFmtId="169" fontId="12" fillId="0" borderId="8" xfId="24" applyNumberFormat="1" applyFont="1" applyFill="1" applyBorder="1" applyAlignment="1">
      <alignment vertical="center"/>
      <protection/>
    </xf>
    <xf numFmtId="164" fontId="4" fillId="0" borderId="0" xfId="24" applyFont="1" applyFill="1">
      <alignment/>
      <protection/>
    </xf>
    <xf numFmtId="169" fontId="4" fillId="0" borderId="5" xfId="24" applyNumberFormat="1" applyFont="1" applyFill="1" applyBorder="1" applyAlignment="1">
      <alignment vertical="center"/>
      <protection/>
    </xf>
    <xf numFmtId="169" fontId="4" fillId="0" borderId="0" xfId="24" applyNumberFormat="1" applyFont="1" applyFill="1" applyAlignment="1">
      <alignment vertical="center"/>
      <protection/>
    </xf>
    <xf numFmtId="164" fontId="12" fillId="5" borderId="3" xfId="24" applyFont="1" applyFill="1" applyBorder="1" applyAlignment="1">
      <alignment horizontal="right" vertical="center"/>
      <protection/>
    </xf>
    <xf numFmtId="164" fontId="4" fillId="5" borderId="7" xfId="24" applyFont="1" applyFill="1" applyBorder="1">
      <alignment/>
      <protection/>
    </xf>
    <xf numFmtId="164" fontId="20" fillId="5" borderId="6" xfId="24" applyFont="1" applyFill="1" applyBorder="1" applyAlignment="1">
      <alignment vertical="center"/>
      <protection/>
    </xf>
    <xf numFmtId="169" fontId="21" fillId="5" borderId="10" xfId="24" applyNumberFormat="1" applyFont="1" applyFill="1" applyBorder="1" applyAlignment="1">
      <alignment vertical="center"/>
      <protection/>
    </xf>
    <xf numFmtId="169" fontId="22" fillId="0" borderId="8" xfId="24" applyNumberFormat="1" applyFont="1" applyFill="1" applyBorder="1" applyAlignment="1">
      <alignment vertical="center"/>
      <protection/>
    </xf>
    <xf numFmtId="164" fontId="7" fillId="0" borderId="3" xfId="24" applyFont="1" applyFill="1" applyBorder="1" applyAlignment="1">
      <alignment vertical="center"/>
      <protection/>
    </xf>
    <xf numFmtId="164" fontId="20" fillId="0" borderId="0" xfId="24" applyFont="1" applyFill="1" applyAlignment="1">
      <alignment vertical="center"/>
      <protection/>
    </xf>
    <xf numFmtId="171" fontId="21" fillId="0" borderId="0" xfId="24" applyNumberFormat="1" applyFont="1" applyFill="1" applyAlignment="1">
      <alignment horizontal="right" vertical="center"/>
      <protection/>
    </xf>
    <xf numFmtId="171" fontId="21" fillId="0" borderId="0" xfId="24" applyNumberFormat="1" applyFont="1" applyFill="1" applyAlignment="1">
      <alignment horizontal="left" vertical="center" wrapText="1"/>
      <protection/>
    </xf>
    <xf numFmtId="171" fontId="21" fillId="0" borderId="0" xfId="24" applyNumberFormat="1" applyFont="1" applyFill="1" applyAlignment="1">
      <alignment horizontal="right" vertical="center" wrapText="1"/>
      <protection/>
    </xf>
    <xf numFmtId="164" fontId="20" fillId="0" borderId="0" xfId="24" applyFont="1" applyFill="1" applyAlignment="1">
      <alignment vertical="center" wrapText="1"/>
      <protection/>
    </xf>
    <xf numFmtId="169" fontId="21" fillId="0" borderId="0" xfId="24" applyNumberFormat="1" applyFont="1" applyFill="1" applyAlignment="1">
      <alignment vertical="center" wrapText="1"/>
      <protection/>
    </xf>
    <xf numFmtId="169" fontId="22" fillId="0" borderId="0" xfId="24" applyNumberFormat="1" applyFont="1" applyFill="1" applyAlignment="1">
      <alignment vertical="center" wrapText="1"/>
      <protection/>
    </xf>
    <xf numFmtId="170" fontId="20" fillId="0" borderId="0" xfId="24" applyNumberFormat="1" applyFont="1" applyFill="1" applyAlignment="1">
      <alignment vertical="center"/>
      <protection/>
    </xf>
    <xf numFmtId="164" fontId="7" fillId="0" borderId="0" xfId="24" applyFont="1" applyFill="1" applyAlignment="1">
      <alignment vertical="center"/>
      <protection/>
    </xf>
    <xf numFmtId="172" fontId="18" fillId="0" borderId="0" xfId="24" applyNumberFormat="1" applyFont="1" applyAlignment="1">
      <alignment vertical="center"/>
      <protection/>
    </xf>
    <xf numFmtId="172" fontId="18" fillId="0" borderId="0" xfId="24" applyNumberFormat="1" applyFont="1" applyAlignment="1">
      <alignment horizontal="center" vertical="center"/>
      <protection/>
    </xf>
    <xf numFmtId="172" fontId="18" fillId="0" borderId="0" xfId="24" applyNumberFormat="1" applyFont="1" applyAlignment="1">
      <alignment vertical="center" wrapText="1"/>
      <protection/>
    </xf>
    <xf numFmtId="172" fontId="18" fillId="0" borderId="0" xfId="24" applyNumberFormat="1" applyFont="1" applyFill="1" applyAlignment="1">
      <alignment vertical="center"/>
      <protection/>
    </xf>
    <xf numFmtId="172" fontId="23" fillId="0" borderId="0" xfId="24" applyNumberFormat="1" applyFont="1" applyAlignment="1">
      <alignment vertical="center"/>
      <protection/>
    </xf>
    <xf numFmtId="170" fontId="18" fillId="0" borderId="0" xfId="24" applyNumberFormat="1" applyFont="1" applyAlignment="1">
      <alignment horizontal="right" vertical="center"/>
      <protection/>
    </xf>
    <xf numFmtId="169" fontId="24" fillId="6" borderId="3" xfId="24" applyNumberFormat="1" applyFont="1" applyFill="1" applyBorder="1" applyAlignment="1">
      <alignment vertical="center"/>
      <protection/>
    </xf>
    <xf numFmtId="171" fontId="21" fillId="0" borderId="11" xfId="24" applyNumberFormat="1" applyFont="1" applyFill="1" applyBorder="1" applyAlignment="1">
      <alignment horizontal="left" vertical="center" wrapText="1"/>
      <protection/>
    </xf>
    <xf numFmtId="169" fontId="12" fillId="0" borderId="12" xfId="24" applyNumberFormat="1" applyFont="1" applyBorder="1" applyAlignment="1">
      <alignment vertical="center"/>
      <protection/>
    </xf>
    <xf numFmtId="164" fontId="4" fillId="0" borderId="13" xfId="24" applyFont="1" applyBorder="1" applyAlignment="1">
      <alignment vertical="center" wrapText="1"/>
      <protection/>
    </xf>
    <xf numFmtId="164" fontId="4" fillId="0" borderId="14" xfId="24" applyFont="1" applyBorder="1" applyAlignment="1">
      <alignment vertical="center"/>
      <protection/>
    </xf>
    <xf numFmtId="164" fontId="5" fillId="0" borderId="14" xfId="24" applyFont="1" applyFill="1" applyBorder="1" applyAlignment="1">
      <alignment vertical="center"/>
      <protection/>
    </xf>
    <xf numFmtId="164" fontId="6" fillId="0" borderId="14" xfId="24" applyFont="1" applyBorder="1" applyAlignment="1">
      <alignment vertical="center"/>
      <protection/>
    </xf>
    <xf numFmtId="164" fontId="12" fillId="0" borderId="14" xfId="24" applyFont="1" applyBorder="1" applyAlignment="1">
      <alignment vertical="center"/>
      <protection/>
    </xf>
    <xf numFmtId="169" fontId="12" fillId="0" borderId="15" xfId="24" applyNumberFormat="1" applyFont="1" applyBorder="1" applyAlignment="1">
      <alignment vertical="center"/>
      <protection/>
    </xf>
    <xf numFmtId="169" fontId="25" fillId="0" borderId="0" xfId="24" applyNumberFormat="1" applyFont="1" applyAlignment="1">
      <alignment vertical="center"/>
      <protection/>
    </xf>
    <xf numFmtId="164" fontId="26" fillId="0" borderId="0" xfId="24" applyFont="1">
      <alignment/>
      <protection/>
    </xf>
    <xf numFmtId="164" fontId="3" fillId="0" borderId="0" xfId="24">
      <alignment/>
      <protection/>
    </xf>
    <xf numFmtId="164" fontId="9" fillId="0" borderId="0" xfId="24" applyFont="1" applyBorder="1" applyAlignment="1">
      <alignment horizontal="center" vertical="center" wrapText="1"/>
      <protection/>
    </xf>
    <xf numFmtId="164" fontId="27" fillId="0" borderId="0" xfId="24" applyFont="1" applyAlignment="1">
      <alignment horizontal="justify" vertical="center"/>
      <protection/>
    </xf>
    <xf numFmtId="164" fontId="12" fillId="0" borderId="16" xfId="24" applyFont="1" applyBorder="1" applyAlignment="1">
      <alignment horizontal="center" vertical="center"/>
      <protection/>
    </xf>
    <xf numFmtId="164" fontId="12" fillId="0" borderId="17" xfId="24" applyFont="1" applyBorder="1" applyAlignment="1">
      <alignment horizontal="center" vertical="center" wrapText="1"/>
      <protection/>
    </xf>
    <xf numFmtId="164" fontId="12" fillId="0" borderId="16" xfId="24" applyFont="1" applyBorder="1" applyAlignment="1">
      <alignment horizontal="center" vertical="center" wrapText="1"/>
      <protection/>
    </xf>
    <xf numFmtId="164" fontId="12" fillId="0" borderId="17" xfId="24" applyFont="1" applyBorder="1" applyAlignment="1">
      <alignment horizontal="right" vertical="center" wrapText="1"/>
      <protection/>
    </xf>
    <xf numFmtId="164" fontId="4" fillId="0" borderId="18" xfId="24" applyFont="1" applyBorder="1" applyAlignment="1">
      <alignment horizontal="center" vertical="center"/>
      <protection/>
    </xf>
    <xf numFmtId="164" fontId="4" fillId="0" borderId="15" xfId="24" applyFont="1" applyBorder="1" applyAlignment="1">
      <alignment vertical="center" wrapText="1"/>
      <protection/>
    </xf>
    <xf numFmtId="164" fontId="4" fillId="0" borderId="15" xfId="24" applyFont="1" applyBorder="1" applyAlignment="1">
      <alignment horizontal="center" vertical="center"/>
      <protection/>
    </xf>
    <xf numFmtId="169" fontId="4" fillId="0" borderId="15" xfId="24" applyNumberFormat="1" applyFont="1" applyBorder="1" applyAlignment="1">
      <alignment horizontal="right" vertical="center"/>
      <protection/>
    </xf>
    <xf numFmtId="164" fontId="4" fillId="0" borderId="16" xfId="24" applyFont="1" applyBorder="1" applyAlignment="1">
      <alignment horizontal="center" vertical="center"/>
      <protection/>
    </xf>
    <xf numFmtId="164" fontId="4" fillId="0" borderId="17" xfId="24" applyFont="1" applyBorder="1" applyAlignment="1">
      <alignment vertical="center" wrapText="1"/>
      <protection/>
    </xf>
    <xf numFmtId="164" fontId="4" fillId="0" borderId="17" xfId="24" applyFont="1" applyBorder="1" applyAlignment="1">
      <alignment horizontal="center" vertical="center"/>
      <protection/>
    </xf>
    <xf numFmtId="164" fontId="4" fillId="0" borderId="15" xfId="24" applyFont="1" applyBorder="1" applyAlignment="1">
      <alignment horizontal="right" vertical="center"/>
      <protection/>
    </xf>
    <xf numFmtId="169" fontId="4" fillId="0" borderId="17" xfId="24" applyNumberFormat="1" applyFont="1" applyBorder="1" applyAlignment="1">
      <alignment horizontal="right" vertical="center"/>
      <protection/>
    </xf>
    <xf numFmtId="169" fontId="12" fillId="0" borderId="15" xfId="24" applyNumberFormat="1" applyFont="1" applyBorder="1" applyAlignment="1">
      <alignment horizontal="right" vertical="center"/>
      <protection/>
    </xf>
    <xf numFmtId="164" fontId="3" fillId="0" borderId="0" xfId="24" applyAlignment="1">
      <alignment wrapText="1"/>
      <protection/>
    </xf>
    <xf numFmtId="169" fontId="3" fillId="0" borderId="0" xfId="24" applyNumberFormat="1">
      <alignment/>
      <protection/>
    </xf>
    <xf numFmtId="164" fontId="3" fillId="0" borderId="3" xfId="24" applyFont="1" applyBorder="1" applyAlignment="1">
      <alignment horizontal="center" wrapText="1"/>
      <protection/>
    </xf>
    <xf numFmtId="169" fontId="3" fillId="0" borderId="3" xfId="24" applyNumberFormat="1" applyFont="1" applyBorder="1" applyAlignment="1">
      <alignment horizontal="center" wrapText="1"/>
      <protection/>
    </xf>
    <xf numFmtId="164" fontId="3" fillId="0" borderId="0" xfId="24" applyAlignment="1">
      <alignment horizontal="center" wrapText="1"/>
      <protection/>
    </xf>
    <xf numFmtId="173" fontId="3" fillId="0" borderId="0" xfId="24" applyNumberFormat="1">
      <alignment/>
      <protection/>
    </xf>
    <xf numFmtId="169" fontId="3" fillId="0" borderId="0" xfId="24" applyNumberFormat="1" applyFill="1">
      <alignment/>
      <protection/>
    </xf>
    <xf numFmtId="169" fontId="28" fillId="0" borderId="0" xfId="24" applyNumberFormat="1" applyFont="1">
      <alignment/>
      <protection/>
    </xf>
    <xf numFmtId="174" fontId="3" fillId="0" borderId="0" xfId="24" applyNumberFormat="1">
      <alignment/>
      <protection/>
    </xf>
    <xf numFmtId="173" fontId="3" fillId="0" borderId="0" xfId="24" applyNumberFormat="1" applyAlignment="1">
      <alignment wrapText="1"/>
      <protection/>
    </xf>
    <xf numFmtId="164" fontId="3" fillId="0" borderId="3" xfId="24" applyFont="1" applyBorder="1" applyAlignment="1">
      <alignment horizontal="center" vertical="center" wrapText="1"/>
      <protection/>
    </xf>
    <xf numFmtId="169" fontId="3" fillId="0" borderId="3" xfId="24" applyNumberFormat="1" applyFont="1" applyBorder="1" applyAlignment="1">
      <alignment horizontal="center" vertical="center" wrapText="1"/>
      <protection/>
    </xf>
    <xf numFmtId="173" fontId="3" fillId="0" borderId="3" xfId="24" applyNumberFormat="1" applyBorder="1">
      <alignment/>
      <protection/>
    </xf>
    <xf numFmtId="169" fontId="3" fillId="0" borderId="3" xfId="24" applyNumberFormat="1" applyBorder="1">
      <alignment/>
      <protection/>
    </xf>
    <xf numFmtId="164" fontId="3" fillId="0" borderId="3" xfId="24" applyFont="1" applyBorder="1" applyAlignment="1">
      <alignment wrapText="1"/>
      <protection/>
    </xf>
    <xf numFmtId="169" fontId="29" fillId="0" borderId="0" xfId="24" applyNumberFormat="1" applyFont="1">
      <alignment/>
      <protection/>
    </xf>
    <xf numFmtId="164" fontId="3" fillId="0" borderId="2" xfId="24" applyFont="1" applyBorder="1">
      <alignment/>
      <protection/>
    </xf>
    <xf numFmtId="164" fontId="3" fillId="0" borderId="19" xfId="24" applyFont="1" applyBorder="1" applyAlignment="1">
      <alignment wrapText="1"/>
      <protection/>
    </xf>
    <xf numFmtId="164" fontId="3" fillId="0" borderId="19" xfId="24" applyBorder="1">
      <alignment/>
      <protection/>
    </xf>
    <xf numFmtId="164" fontId="3" fillId="0" borderId="20" xfId="24" applyBorder="1">
      <alignment/>
      <protection/>
    </xf>
    <xf numFmtId="164" fontId="3" fillId="0" borderId="21" xfId="24" applyBorder="1">
      <alignment/>
      <protection/>
    </xf>
    <xf numFmtId="164" fontId="3" fillId="0" borderId="22" xfId="24" applyFont="1" applyBorder="1" applyAlignment="1">
      <alignment wrapText="1"/>
      <protection/>
    </xf>
    <xf numFmtId="173" fontId="3" fillId="0" borderId="22" xfId="24" applyNumberFormat="1" applyBorder="1" applyAlignment="1">
      <alignment wrapText="1"/>
      <protection/>
    </xf>
    <xf numFmtId="169" fontId="3" fillId="0" borderId="22" xfId="24" applyNumberFormat="1" applyBorder="1">
      <alignment/>
      <protection/>
    </xf>
    <xf numFmtId="164" fontId="3" fillId="0" borderId="10" xfId="24" applyFont="1" applyBorder="1" applyAlignment="1">
      <alignment wrapText="1"/>
      <protection/>
    </xf>
    <xf numFmtId="169" fontId="3" fillId="0" borderId="3" xfId="24" applyNumberFormat="1" applyFill="1" applyBorder="1">
      <alignment/>
      <protection/>
    </xf>
    <xf numFmtId="164" fontId="3" fillId="0" borderId="3" xfId="24" applyFont="1" applyBorder="1" applyAlignment="1">
      <alignment horizontal="right"/>
      <protection/>
    </xf>
    <xf numFmtId="173" fontId="3" fillId="0" borderId="3" xfId="24" applyNumberFormat="1" applyBorder="1" applyAlignment="1">
      <alignment wrapText="1"/>
      <protection/>
    </xf>
    <xf numFmtId="164" fontId="3" fillId="0" borderId="0" xfId="24" applyAlignment="1">
      <alignment horizontal="center" vertical="center" wrapText="1"/>
      <protection/>
    </xf>
    <xf numFmtId="164" fontId="30" fillId="0" borderId="3" xfId="24" applyFont="1" applyBorder="1">
      <alignment/>
      <protection/>
    </xf>
    <xf numFmtId="164" fontId="30" fillId="0" borderId="3" xfId="24" applyFont="1" applyBorder="1" applyAlignment="1">
      <alignment vertical="center" wrapText="1"/>
      <protection/>
    </xf>
    <xf numFmtId="173" fontId="30" fillId="0" borderId="3" xfId="24" applyNumberFormat="1" applyFont="1" applyBorder="1">
      <alignment/>
      <protection/>
    </xf>
    <xf numFmtId="164" fontId="30" fillId="0" borderId="0" xfId="24" applyFont="1">
      <alignment/>
      <protection/>
    </xf>
    <xf numFmtId="169" fontId="28" fillId="0" borderId="3" xfId="24" applyNumberFormat="1" applyFont="1" applyFill="1" applyBorder="1">
      <alignment/>
      <protection/>
    </xf>
    <xf numFmtId="164" fontId="30" fillId="0" borderId="3" xfId="24" applyFont="1" applyBorder="1" applyAlignment="1">
      <alignment wrapText="1"/>
      <protection/>
    </xf>
    <xf numFmtId="173" fontId="30" fillId="0" borderId="3" xfId="24" applyNumberFormat="1" applyFont="1" applyBorder="1" applyAlignment="1">
      <alignment wrapText="1"/>
      <protection/>
    </xf>
    <xf numFmtId="169" fontId="3" fillId="0" borderId="3" xfId="24" applyNumberFormat="1" applyFont="1" applyBorder="1">
      <alignment/>
      <protection/>
    </xf>
    <xf numFmtId="164" fontId="4" fillId="0" borderId="4" xfId="24" applyFont="1" applyBorder="1" applyAlignment="1">
      <alignment horizontal="center"/>
      <protection/>
    </xf>
    <xf numFmtId="169" fontId="4" fillId="0" borderId="3" xfId="24" applyNumberFormat="1" applyFont="1" applyBorder="1" applyAlignment="1">
      <alignment horizontal="center"/>
      <protection/>
    </xf>
    <xf numFmtId="169" fontId="31" fillId="0" borderId="3" xfId="24" applyNumberFormat="1" applyFont="1" applyBorder="1" applyAlignment="1">
      <alignment horizontal="center" vertical="center"/>
      <protection/>
    </xf>
    <xf numFmtId="164" fontId="4" fillId="0" borderId="3" xfId="24" applyFont="1" applyBorder="1" applyAlignment="1">
      <alignment horizontal="center"/>
      <protection/>
    </xf>
    <xf numFmtId="169" fontId="4" fillId="0" borderId="3" xfId="24" applyNumberFormat="1" applyFont="1" applyBorder="1">
      <alignment/>
      <protection/>
    </xf>
    <xf numFmtId="169" fontId="31" fillId="0" borderId="0" xfId="24" applyNumberFormat="1" applyFont="1">
      <alignment/>
      <protection/>
    </xf>
    <xf numFmtId="164" fontId="4" fillId="0" borderId="2" xfId="24" applyFont="1" applyBorder="1" applyAlignment="1">
      <alignment horizontal="center"/>
      <protection/>
    </xf>
    <xf numFmtId="169" fontId="4" fillId="0" borderId="20" xfId="24" applyNumberFormat="1" applyFont="1" applyBorder="1">
      <alignment/>
      <protection/>
    </xf>
    <xf numFmtId="169" fontId="31" fillId="0" borderId="1" xfId="24" applyNumberFormat="1" applyFont="1" applyBorder="1">
      <alignment/>
      <protection/>
    </xf>
    <xf numFmtId="164" fontId="4" fillId="0" borderId="21" xfId="24" applyFont="1" applyBorder="1" applyAlignment="1">
      <alignment horizontal="center"/>
      <protection/>
    </xf>
    <xf numFmtId="169" fontId="4" fillId="0" borderId="10" xfId="24" applyNumberFormat="1" applyFont="1" applyBorder="1">
      <alignment/>
      <protection/>
    </xf>
    <xf numFmtId="169" fontId="31" fillId="0" borderId="8" xfId="24" applyNumberFormat="1" applyFont="1" applyBorder="1">
      <alignment/>
      <protection/>
    </xf>
    <xf numFmtId="164" fontId="4" fillId="0" borderId="21" xfId="24" applyFont="1" applyBorder="1">
      <alignment/>
      <protection/>
    </xf>
    <xf numFmtId="164" fontId="4" fillId="0" borderId="4" xfId="24" applyFont="1" applyBorder="1">
      <alignment/>
      <protection/>
    </xf>
    <xf numFmtId="164" fontId="4" fillId="0" borderId="4" xfId="24" applyFont="1" applyBorder="1" applyAlignment="1">
      <alignment vertical="center" wrapText="1"/>
      <protection/>
    </xf>
    <xf numFmtId="169" fontId="12" fillId="0" borderId="0" xfId="24" applyNumberFormat="1" applyFont="1">
      <alignment/>
      <protection/>
    </xf>
    <xf numFmtId="169" fontId="32" fillId="0" borderId="0" xfId="24" applyNumberFormat="1" applyFont="1">
      <alignment/>
      <protection/>
    </xf>
    <xf numFmtId="169" fontId="3" fillId="0" borderId="0" xfId="24" applyNumberFormat="1" applyFont="1">
      <alignment/>
      <protection/>
    </xf>
    <xf numFmtId="164" fontId="33" fillId="0" borderId="3" xfId="24" applyFont="1" applyBorder="1">
      <alignment/>
      <protection/>
    </xf>
    <xf numFmtId="164" fontId="33" fillId="0" borderId="3" xfId="24" applyFont="1" applyBorder="1" applyAlignment="1">
      <alignment vertical="center" wrapText="1"/>
      <protection/>
    </xf>
    <xf numFmtId="173" fontId="33" fillId="0" borderId="3" xfId="24" applyNumberFormat="1" applyFont="1" applyBorder="1">
      <alignment/>
      <protection/>
    </xf>
    <xf numFmtId="169" fontId="34" fillId="0" borderId="3" xfId="24" applyNumberFormat="1" applyFont="1" applyFill="1" applyBorder="1">
      <alignment/>
      <protection/>
    </xf>
    <xf numFmtId="164" fontId="33" fillId="0" borderId="3" xfId="24" applyFont="1" applyBorder="1" applyAlignment="1">
      <alignment horizontal="center" vertical="center" wrapText="1"/>
      <protection/>
    </xf>
    <xf numFmtId="164" fontId="33" fillId="0" borderId="3" xfId="24" applyFont="1" applyBorder="1" applyAlignment="1">
      <alignment wrapText="1"/>
      <protection/>
    </xf>
    <xf numFmtId="164" fontId="33" fillId="0" borderId="0" xfId="24" applyFont="1">
      <alignment/>
      <protection/>
    </xf>
    <xf numFmtId="164" fontId="33" fillId="0" borderId="0" xfId="24" applyFont="1" applyAlignment="1">
      <alignment wrapText="1"/>
      <protection/>
    </xf>
    <xf numFmtId="173" fontId="33" fillId="0" borderId="0" xfId="24" applyNumberFormat="1" applyFont="1">
      <alignment/>
      <protection/>
    </xf>
    <xf numFmtId="174" fontId="33" fillId="0" borderId="0" xfId="24" applyNumberFormat="1" applyFont="1">
      <alignment/>
      <protection/>
    </xf>
    <xf numFmtId="169" fontId="33" fillId="0" borderId="0" xfId="24" applyNumberFormat="1" applyFont="1">
      <alignment/>
      <protection/>
    </xf>
    <xf numFmtId="164" fontId="4" fillId="0" borderId="3" xfId="24" applyFont="1" applyBorder="1">
      <alignment/>
      <protection/>
    </xf>
    <xf numFmtId="164" fontId="4" fillId="0" borderId="3" xfId="24" applyFont="1" applyBorder="1" applyAlignment="1">
      <alignment wrapText="1"/>
      <protection/>
    </xf>
    <xf numFmtId="173" fontId="4" fillId="0" borderId="3" xfId="24" applyNumberFormat="1" applyFont="1" applyBorder="1">
      <alignment/>
      <protection/>
    </xf>
    <xf numFmtId="169" fontId="34" fillId="0" borderId="3" xfId="24" applyNumberFormat="1" applyFont="1" applyBorder="1">
      <alignment/>
      <protection/>
    </xf>
    <xf numFmtId="169" fontId="34" fillId="0" borderId="0" xfId="24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1" customWidth="1"/>
    <col min="2" max="2" width="7.8515625" style="2" customWidth="1"/>
    <col min="3" max="3" width="26.57421875" style="3" customWidth="1"/>
    <col min="4" max="4" width="10.421875" style="1" customWidth="1"/>
    <col min="5" max="5" width="5.7109375" style="4" customWidth="1"/>
    <col min="6" max="6" width="0" style="1" hidden="1" customWidth="1"/>
    <col min="7" max="7" width="0" style="5" hidden="1" customWidth="1"/>
    <col min="8" max="8" width="17.7109375" style="1" customWidth="1"/>
    <col min="9" max="9" width="20.00390625" style="1" customWidth="1"/>
    <col min="10" max="10" width="19.421875" style="1" customWidth="1"/>
    <col min="11" max="11" width="18.8515625" style="1" customWidth="1"/>
    <col min="12" max="12" width="19.421875" style="1" customWidth="1"/>
    <col min="13" max="13" width="27.140625" style="6" customWidth="1"/>
    <col min="14" max="16384" width="11.8515625" style="1" customWidth="1"/>
  </cols>
  <sheetData>
    <row r="1" spans="1:8" ht="21" customHeight="1">
      <c r="A1" s="7"/>
      <c r="B1" s="8"/>
      <c r="C1" s="9" t="s">
        <v>0</v>
      </c>
      <c r="D1" s="9"/>
      <c r="E1" s="9"/>
      <c r="F1" s="9"/>
      <c r="G1" s="9"/>
      <c r="H1" s="10"/>
    </row>
    <row r="2" spans="1:13" ht="65.25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7" t="s">
        <v>9</v>
      </c>
      <c r="J2" s="15" t="s">
        <v>10</v>
      </c>
      <c r="K2" s="18" t="s">
        <v>11</v>
      </c>
      <c r="L2" s="19" t="s">
        <v>12</v>
      </c>
      <c r="M2" s="20" t="s">
        <v>13</v>
      </c>
    </row>
    <row r="3" spans="1:16" ht="40.5" customHeight="1">
      <c r="A3" s="21" t="s">
        <v>14</v>
      </c>
      <c r="B3" s="22" t="s">
        <v>15</v>
      </c>
      <c r="C3" s="23" t="s">
        <v>16</v>
      </c>
      <c r="D3" s="24">
        <v>1850</v>
      </c>
      <c r="E3" s="24">
        <v>2</v>
      </c>
      <c r="F3" s="25">
        <v>20888.3</v>
      </c>
      <c r="G3" s="26"/>
      <c r="H3" s="23" t="s">
        <v>17</v>
      </c>
      <c r="I3" s="27">
        <v>20888.3</v>
      </c>
      <c r="J3" s="25"/>
      <c r="K3" s="28"/>
      <c r="L3" s="29"/>
      <c r="M3" s="30">
        <v>20888.3</v>
      </c>
      <c r="N3" s="31"/>
      <c r="O3" s="31"/>
      <c r="P3" s="31"/>
    </row>
    <row r="4" spans="1:16" ht="27.75" customHeight="1">
      <c r="A4" s="21" t="s">
        <v>18</v>
      </c>
      <c r="B4" s="22" t="s">
        <v>19</v>
      </c>
      <c r="C4" s="32" t="s">
        <v>20</v>
      </c>
      <c r="D4" s="24">
        <v>1858</v>
      </c>
      <c r="E4" s="24">
        <v>7</v>
      </c>
      <c r="F4" s="25">
        <v>415720.65</v>
      </c>
      <c r="G4" s="26"/>
      <c r="H4" s="33"/>
      <c r="I4" s="27">
        <v>415720.65</v>
      </c>
      <c r="J4" s="25"/>
      <c r="K4" s="28"/>
      <c r="L4" s="29"/>
      <c r="M4" s="30">
        <v>415720.65</v>
      </c>
      <c r="N4" s="31"/>
      <c r="O4" s="31"/>
      <c r="P4" s="31"/>
    </row>
    <row r="5" spans="1:16" ht="19.5" customHeight="1">
      <c r="A5" s="21" t="s">
        <v>21</v>
      </c>
      <c r="B5" s="22" t="s">
        <v>22</v>
      </c>
      <c r="C5" s="23" t="s">
        <v>23</v>
      </c>
      <c r="D5" s="24">
        <v>1900</v>
      </c>
      <c r="E5" s="24">
        <v>16</v>
      </c>
      <c r="F5" s="25">
        <v>143583.22</v>
      </c>
      <c r="G5" s="26"/>
      <c r="H5" s="32"/>
      <c r="I5" s="27">
        <v>143583.22</v>
      </c>
      <c r="J5" s="25"/>
      <c r="K5" s="28"/>
      <c r="L5" s="29"/>
      <c r="M5" s="30">
        <v>143583.22</v>
      </c>
      <c r="N5" s="31"/>
      <c r="O5" s="31"/>
      <c r="P5" s="31"/>
    </row>
    <row r="6" spans="1:16" ht="23.25">
      <c r="A6" s="34" t="s">
        <v>24</v>
      </c>
      <c r="B6" s="35" t="s">
        <v>25</v>
      </c>
      <c r="C6" s="36" t="s">
        <v>26</v>
      </c>
      <c r="D6" s="35">
        <v>1858</v>
      </c>
      <c r="E6" s="35">
        <v>8</v>
      </c>
      <c r="F6" s="37">
        <v>301245.34</v>
      </c>
      <c r="G6" s="38">
        <v>5732907</v>
      </c>
      <c r="H6" s="36" t="s">
        <v>27</v>
      </c>
      <c r="I6" s="25">
        <v>301245.34</v>
      </c>
      <c r="J6" s="37">
        <v>5840455.75</v>
      </c>
      <c r="K6" s="28"/>
      <c r="L6" s="39">
        <v>5840455.75</v>
      </c>
      <c r="M6" s="40">
        <f>SUM(I6:J6)</f>
        <v>6141701.09</v>
      </c>
      <c r="N6" s="31"/>
      <c r="O6" s="31"/>
      <c r="P6" s="31"/>
    </row>
    <row r="7" spans="1:16" ht="19.5" customHeight="1">
      <c r="A7" s="21" t="s">
        <v>28</v>
      </c>
      <c r="B7" s="22" t="s">
        <v>25</v>
      </c>
      <c r="C7" s="23" t="s">
        <v>29</v>
      </c>
      <c r="D7" s="24">
        <v>1902</v>
      </c>
      <c r="E7" s="24">
        <v>9</v>
      </c>
      <c r="F7" s="25">
        <v>51869.55</v>
      </c>
      <c r="G7" s="26"/>
      <c r="H7" s="32"/>
      <c r="I7" s="27">
        <v>51869.55</v>
      </c>
      <c r="J7" s="25"/>
      <c r="K7" s="28"/>
      <c r="L7" s="29"/>
      <c r="M7" s="30">
        <v>51869.55</v>
      </c>
      <c r="N7" s="31"/>
      <c r="O7" s="31"/>
      <c r="P7" s="31"/>
    </row>
    <row r="8" spans="1:16" ht="19.5" customHeight="1">
      <c r="A8" s="21" t="s">
        <v>30</v>
      </c>
      <c r="B8" s="22" t="s">
        <v>25</v>
      </c>
      <c r="C8" s="23" t="s">
        <v>31</v>
      </c>
      <c r="D8" s="24">
        <v>1902</v>
      </c>
      <c r="E8" s="24">
        <v>10</v>
      </c>
      <c r="F8" s="25">
        <v>1361494.59</v>
      </c>
      <c r="G8" s="26"/>
      <c r="H8" s="32"/>
      <c r="I8" s="27">
        <v>1361494.59</v>
      </c>
      <c r="J8" s="25"/>
      <c r="K8" s="28"/>
      <c r="L8" s="29"/>
      <c r="M8" s="30">
        <v>1361494.59</v>
      </c>
      <c r="N8" s="31"/>
      <c r="O8" s="31"/>
      <c r="P8" s="31"/>
    </row>
    <row r="9" spans="1:16" ht="19.5" customHeight="1">
      <c r="A9" s="21" t="s">
        <v>32</v>
      </c>
      <c r="B9" s="22" t="s">
        <v>33</v>
      </c>
      <c r="C9" s="23" t="s">
        <v>34</v>
      </c>
      <c r="D9" s="24">
        <v>1858</v>
      </c>
      <c r="E9" s="24">
        <v>11</v>
      </c>
      <c r="F9" s="25">
        <v>123333.64</v>
      </c>
      <c r="G9" s="26"/>
      <c r="H9" s="32"/>
      <c r="I9" s="27">
        <v>123333.64</v>
      </c>
      <c r="J9" s="25"/>
      <c r="K9" s="28"/>
      <c r="L9" s="29"/>
      <c r="M9" s="30">
        <v>123333.64</v>
      </c>
      <c r="N9" s="31"/>
      <c r="O9" s="31"/>
      <c r="P9" s="31"/>
    </row>
    <row r="10" spans="1:16" ht="22.5" customHeight="1">
      <c r="A10" s="41" t="s">
        <v>35</v>
      </c>
      <c r="B10" s="42" t="s">
        <v>36</v>
      </c>
      <c r="C10" s="43" t="s">
        <v>37</v>
      </c>
      <c r="D10" s="42">
        <v>1858</v>
      </c>
      <c r="E10" s="42" t="s">
        <v>38</v>
      </c>
      <c r="F10" s="44">
        <v>199417.17</v>
      </c>
      <c r="G10" s="45">
        <v>5811192.39</v>
      </c>
      <c r="H10" s="36" t="s">
        <v>39</v>
      </c>
      <c r="I10" s="46">
        <v>199417.17</v>
      </c>
      <c r="J10" s="39">
        <v>6061676.97</v>
      </c>
      <c r="K10" s="47"/>
      <c r="L10" s="39">
        <v>6061676.97</v>
      </c>
      <c r="M10" s="40">
        <f>SUM(I10:J10)</f>
        <v>6261094.14</v>
      </c>
      <c r="N10" s="31"/>
      <c r="O10" s="31"/>
      <c r="P10" s="31"/>
    </row>
    <row r="11" spans="1:16" ht="19.5" customHeight="1">
      <c r="A11" s="21" t="s">
        <v>40</v>
      </c>
      <c r="B11" s="22" t="s">
        <v>25</v>
      </c>
      <c r="C11" s="23" t="s">
        <v>41</v>
      </c>
      <c r="D11" s="24">
        <v>1960</v>
      </c>
      <c r="E11" s="24">
        <v>23</v>
      </c>
      <c r="F11" s="25">
        <v>21159.87</v>
      </c>
      <c r="G11" s="26"/>
      <c r="H11" s="32"/>
      <c r="I11" s="27">
        <v>21159.87</v>
      </c>
      <c r="J11" s="25"/>
      <c r="K11" s="28"/>
      <c r="L11" s="29"/>
      <c r="M11" s="30">
        <v>21159.87</v>
      </c>
      <c r="N11" s="31"/>
      <c r="O11" s="31"/>
      <c r="P11" s="31"/>
    </row>
    <row r="12" spans="1:16" ht="19.5" customHeight="1">
      <c r="A12" s="21" t="s">
        <v>42</v>
      </c>
      <c r="B12" s="22" t="s">
        <v>36</v>
      </c>
      <c r="C12" s="23" t="s">
        <v>43</v>
      </c>
      <c r="D12" s="24">
        <v>1973</v>
      </c>
      <c r="E12" s="24">
        <v>32</v>
      </c>
      <c r="F12" s="25">
        <v>35729.73</v>
      </c>
      <c r="G12" s="26"/>
      <c r="H12" s="32"/>
      <c r="I12" s="27">
        <v>35729.73</v>
      </c>
      <c r="J12" s="25"/>
      <c r="K12" s="28"/>
      <c r="L12" s="29"/>
      <c r="M12" s="30">
        <v>35729.73</v>
      </c>
      <c r="N12" s="31"/>
      <c r="O12" s="31"/>
      <c r="P12" s="31"/>
    </row>
    <row r="13" spans="1:16" ht="19.5" customHeight="1">
      <c r="A13" s="21" t="s">
        <v>44</v>
      </c>
      <c r="B13" s="22" t="s">
        <v>36</v>
      </c>
      <c r="C13" s="23" t="s">
        <v>45</v>
      </c>
      <c r="D13" s="24">
        <v>1858</v>
      </c>
      <c r="E13" s="24">
        <v>5</v>
      </c>
      <c r="F13" s="25">
        <v>765190.03</v>
      </c>
      <c r="G13" s="26"/>
      <c r="H13" s="32"/>
      <c r="I13" s="27">
        <v>765190.03</v>
      </c>
      <c r="J13" s="25"/>
      <c r="K13" s="28"/>
      <c r="L13" s="29"/>
      <c r="M13" s="30">
        <v>765190.03</v>
      </c>
      <c r="N13" s="31"/>
      <c r="O13" s="31"/>
      <c r="P13" s="31"/>
    </row>
    <row r="14" spans="1:16" ht="19.5" customHeight="1">
      <c r="A14" s="41" t="s">
        <v>46</v>
      </c>
      <c r="B14" s="42" t="s">
        <v>36</v>
      </c>
      <c r="C14" s="43" t="s">
        <v>47</v>
      </c>
      <c r="D14" s="42">
        <v>1858</v>
      </c>
      <c r="E14" s="42">
        <v>17</v>
      </c>
      <c r="F14" s="44">
        <v>314732.26</v>
      </c>
      <c r="G14" s="45">
        <v>4746432.24</v>
      </c>
      <c r="H14" s="36" t="s">
        <v>48</v>
      </c>
      <c r="I14" s="48"/>
      <c r="J14" s="49"/>
      <c r="K14" s="28">
        <v>11518000</v>
      </c>
      <c r="L14" s="39">
        <v>4770154.7</v>
      </c>
      <c r="M14" s="40">
        <v>11518000</v>
      </c>
      <c r="N14" s="31"/>
      <c r="O14" s="31"/>
      <c r="P14" s="31"/>
    </row>
    <row r="15" spans="1:16" ht="19.5" customHeight="1">
      <c r="A15" s="21" t="s">
        <v>49</v>
      </c>
      <c r="B15" s="22" t="s">
        <v>36</v>
      </c>
      <c r="C15" s="23" t="s">
        <v>50</v>
      </c>
      <c r="D15" s="24">
        <v>1858</v>
      </c>
      <c r="E15" s="24">
        <v>6</v>
      </c>
      <c r="F15" s="25">
        <v>818622.37</v>
      </c>
      <c r="G15" s="26"/>
      <c r="H15" s="32"/>
      <c r="I15" s="25">
        <v>818622.37</v>
      </c>
      <c r="J15" s="49"/>
      <c r="K15" s="28"/>
      <c r="L15" s="29"/>
      <c r="M15" s="30">
        <v>818622.37</v>
      </c>
      <c r="N15" s="31"/>
      <c r="O15" s="31"/>
      <c r="P15" s="31"/>
    </row>
    <row r="16" spans="1:16" ht="19.5" customHeight="1">
      <c r="A16" s="21" t="s">
        <v>51</v>
      </c>
      <c r="B16" s="22" t="s">
        <v>36</v>
      </c>
      <c r="C16" s="23" t="s">
        <v>52</v>
      </c>
      <c r="D16" s="24">
        <v>1905</v>
      </c>
      <c r="E16" s="24">
        <v>29</v>
      </c>
      <c r="F16" s="25">
        <v>2063669.22</v>
      </c>
      <c r="G16" s="26"/>
      <c r="H16" s="32"/>
      <c r="I16" s="25">
        <v>2072059.83</v>
      </c>
      <c r="J16" s="49"/>
      <c r="K16" s="28"/>
      <c r="L16" s="29"/>
      <c r="M16" s="30">
        <v>2072059.83</v>
      </c>
      <c r="N16" s="31"/>
      <c r="O16" s="31"/>
      <c r="P16" s="31"/>
    </row>
    <row r="17" spans="1:16" ht="19.5" customHeight="1">
      <c r="A17" s="41" t="s">
        <v>53</v>
      </c>
      <c r="B17" s="42" t="s">
        <v>36</v>
      </c>
      <c r="C17" s="43" t="s">
        <v>54</v>
      </c>
      <c r="D17" s="42">
        <v>1870</v>
      </c>
      <c r="E17" s="42">
        <v>4</v>
      </c>
      <c r="F17" s="44">
        <v>110723.14</v>
      </c>
      <c r="G17" s="45">
        <v>2314917.53</v>
      </c>
      <c r="H17" s="36" t="s">
        <v>55</v>
      </c>
      <c r="I17" s="48"/>
      <c r="J17" s="49"/>
      <c r="K17" s="28">
        <v>3369000</v>
      </c>
      <c r="L17" s="39">
        <v>2385975.89</v>
      </c>
      <c r="M17" s="40">
        <v>3369000</v>
      </c>
      <c r="N17" s="31"/>
      <c r="O17" s="31"/>
      <c r="P17" s="31"/>
    </row>
    <row r="18" spans="1:16" ht="25.5" customHeight="1">
      <c r="A18" s="41" t="s">
        <v>56</v>
      </c>
      <c r="B18" s="42" t="s">
        <v>36</v>
      </c>
      <c r="C18" s="43" t="s">
        <v>57</v>
      </c>
      <c r="D18" s="42">
        <v>1870</v>
      </c>
      <c r="E18" s="42">
        <v>15</v>
      </c>
      <c r="F18" s="44">
        <v>322460.34</v>
      </c>
      <c r="G18" s="45">
        <v>2160323.98</v>
      </c>
      <c r="H18" s="36" t="s">
        <v>58</v>
      </c>
      <c r="I18" s="48"/>
      <c r="J18" s="49"/>
      <c r="K18" s="28">
        <v>3645000</v>
      </c>
      <c r="L18" s="37">
        <v>2252968.96</v>
      </c>
      <c r="M18" s="40">
        <v>3645000</v>
      </c>
      <c r="N18" s="31"/>
      <c r="O18" s="31"/>
      <c r="P18" s="31"/>
    </row>
    <row r="19" spans="1:16" ht="19.5" customHeight="1">
      <c r="A19" s="41" t="s">
        <v>59</v>
      </c>
      <c r="B19" s="42" t="s">
        <v>36</v>
      </c>
      <c r="C19" s="43" t="s">
        <v>60</v>
      </c>
      <c r="D19" s="42">
        <v>1905</v>
      </c>
      <c r="E19" s="42">
        <v>28</v>
      </c>
      <c r="F19" s="44">
        <v>289096.98</v>
      </c>
      <c r="G19" s="45">
        <v>2601446.78</v>
      </c>
      <c r="H19" s="36" t="s">
        <v>61</v>
      </c>
      <c r="I19" s="48"/>
      <c r="J19" s="49"/>
      <c r="K19" s="28">
        <v>9442000</v>
      </c>
      <c r="L19" s="37">
        <v>3212786.27</v>
      </c>
      <c r="M19" s="40">
        <v>9442000</v>
      </c>
      <c r="N19" s="31"/>
      <c r="O19" s="31"/>
      <c r="P19" s="31"/>
    </row>
    <row r="20" spans="1:16" ht="19.5" customHeight="1">
      <c r="A20" s="21" t="s">
        <v>62</v>
      </c>
      <c r="B20" s="22" t="s">
        <v>36</v>
      </c>
      <c r="C20" s="23" t="s">
        <v>63</v>
      </c>
      <c r="D20" s="24">
        <v>1908</v>
      </c>
      <c r="E20" s="24">
        <v>19</v>
      </c>
      <c r="F20" s="25">
        <v>1835596.73</v>
      </c>
      <c r="G20" s="26"/>
      <c r="H20" s="32"/>
      <c r="I20" s="25">
        <v>1841275.22</v>
      </c>
      <c r="J20" s="49"/>
      <c r="K20" s="28"/>
      <c r="L20" s="29"/>
      <c r="M20" s="30">
        <v>1841275.22</v>
      </c>
      <c r="N20" s="31"/>
      <c r="O20" s="31"/>
      <c r="P20" s="31"/>
    </row>
    <row r="21" spans="1:16" ht="19.5" customHeight="1">
      <c r="A21" s="21" t="s">
        <v>64</v>
      </c>
      <c r="B21" s="22" t="s">
        <v>36</v>
      </c>
      <c r="C21" s="23" t="s">
        <v>65</v>
      </c>
      <c r="D21" s="24">
        <v>1858</v>
      </c>
      <c r="E21" s="24">
        <v>18</v>
      </c>
      <c r="F21" s="25">
        <v>1289649.26</v>
      </c>
      <c r="G21" s="26"/>
      <c r="H21" s="32"/>
      <c r="I21" s="25">
        <v>1296303.96</v>
      </c>
      <c r="J21" s="49"/>
      <c r="K21" s="28"/>
      <c r="L21" s="29"/>
      <c r="M21" s="30">
        <v>1296303.96</v>
      </c>
      <c r="N21" s="31"/>
      <c r="O21" s="31"/>
      <c r="P21" s="31"/>
    </row>
    <row r="22" spans="1:16" ht="19.5" customHeight="1">
      <c r="A22" s="21" t="s">
        <v>66</v>
      </c>
      <c r="B22" s="22" t="s">
        <v>36</v>
      </c>
      <c r="C22" s="23" t="s">
        <v>67</v>
      </c>
      <c r="D22" s="24">
        <v>1905</v>
      </c>
      <c r="E22" s="24">
        <v>30</v>
      </c>
      <c r="F22" s="25">
        <v>4079316.3</v>
      </c>
      <c r="G22" s="26"/>
      <c r="H22" s="50"/>
      <c r="I22" s="25"/>
      <c r="J22" s="49"/>
      <c r="K22" s="28">
        <v>9938000</v>
      </c>
      <c r="L22" s="29"/>
      <c r="M22" s="40">
        <v>9938000</v>
      </c>
      <c r="N22" s="31"/>
      <c r="O22" s="31"/>
      <c r="P22" s="31"/>
    </row>
    <row r="23" spans="1:16" ht="30" customHeight="1">
      <c r="A23" s="21" t="s">
        <v>68</v>
      </c>
      <c r="B23" s="51" t="s">
        <v>36</v>
      </c>
      <c r="C23" s="23" t="s">
        <v>69</v>
      </c>
      <c r="D23" s="24">
        <v>1905</v>
      </c>
      <c r="E23" s="24">
        <v>43</v>
      </c>
      <c r="F23" s="25">
        <v>119565.25</v>
      </c>
      <c r="G23" s="26"/>
      <c r="H23" s="36" t="s">
        <v>58</v>
      </c>
      <c r="I23" s="25">
        <v>119565.25</v>
      </c>
      <c r="J23" s="49"/>
      <c r="K23" s="28"/>
      <c r="L23" s="29"/>
      <c r="M23" s="30">
        <v>119565.25</v>
      </c>
      <c r="N23" s="31"/>
      <c r="O23" s="31"/>
      <c r="P23" s="31"/>
    </row>
    <row r="24" spans="1:16" ht="57">
      <c r="A24" s="41" t="s">
        <v>70</v>
      </c>
      <c r="B24" s="42" t="s">
        <v>71</v>
      </c>
      <c r="C24" s="43" t="s">
        <v>72</v>
      </c>
      <c r="D24" s="42">
        <v>1968</v>
      </c>
      <c r="E24" s="42">
        <v>24</v>
      </c>
      <c r="F24" s="44">
        <v>599875.87</v>
      </c>
      <c r="G24" s="45">
        <v>738576.6</v>
      </c>
      <c r="H24" s="36" t="s">
        <v>73</v>
      </c>
      <c r="I24" s="25"/>
      <c r="J24" s="49"/>
      <c r="K24" s="47">
        <v>803000</v>
      </c>
      <c r="L24" s="37">
        <v>395447.04</v>
      </c>
      <c r="M24" s="52">
        <v>803000</v>
      </c>
      <c r="N24" s="31"/>
      <c r="O24" s="31"/>
      <c r="P24" s="31"/>
    </row>
    <row r="25" spans="1:16" ht="19.5" customHeight="1">
      <c r="A25" s="48" t="s">
        <v>74</v>
      </c>
      <c r="B25" s="53" t="s">
        <v>75</v>
      </c>
      <c r="C25" s="23" t="s">
        <v>76</v>
      </c>
      <c r="D25" s="54">
        <v>1979</v>
      </c>
      <c r="E25" s="54">
        <v>57</v>
      </c>
      <c r="F25" s="25">
        <v>26415.13</v>
      </c>
      <c r="G25" s="26"/>
      <c r="H25" s="33" t="s">
        <v>77</v>
      </c>
      <c r="I25" s="27">
        <v>26415.13</v>
      </c>
      <c r="J25" s="25"/>
      <c r="K25" s="28"/>
      <c r="L25" s="29"/>
      <c r="M25" s="30">
        <v>26415.13</v>
      </c>
      <c r="N25" s="31"/>
      <c r="O25" s="31"/>
      <c r="P25" s="31"/>
    </row>
    <row r="26" spans="1:16" ht="19.5" customHeight="1">
      <c r="A26" s="48" t="s">
        <v>78</v>
      </c>
      <c r="B26" s="53" t="s">
        <v>75</v>
      </c>
      <c r="C26" s="23" t="s">
        <v>79</v>
      </c>
      <c r="D26" s="54">
        <v>1990</v>
      </c>
      <c r="E26" s="54">
        <v>3</v>
      </c>
      <c r="F26" s="25">
        <v>166726.05</v>
      </c>
      <c r="G26" s="26"/>
      <c r="H26" s="33"/>
      <c r="I26" s="27">
        <v>166726.05</v>
      </c>
      <c r="J26" s="25"/>
      <c r="K26" s="28"/>
      <c r="L26" s="29"/>
      <c r="M26" s="30">
        <v>166726.05</v>
      </c>
      <c r="N26" s="31"/>
      <c r="O26" s="31"/>
      <c r="P26" s="31"/>
    </row>
    <row r="27" spans="1:16" ht="19.5" customHeight="1">
      <c r="A27" s="48" t="s">
        <v>80</v>
      </c>
      <c r="B27" s="53" t="s">
        <v>81</v>
      </c>
      <c r="C27" s="23" t="s">
        <v>82</v>
      </c>
      <c r="D27" s="54">
        <v>1916</v>
      </c>
      <c r="E27" s="54">
        <v>1</v>
      </c>
      <c r="F27" s="25">
        <v>21338.61</v>
      </c>
      <c r="G27" s="26"/>
      <c r="H27" s="33"/>
      <c r="I27" s="27">
        <v>21338.61</v>
      </c>
      <c r="J27" s="25"/>
      <c r="K27" s="28"/>
      <c r="L27" s="29"/>
      <c r="M27" s="30">
        <v>21338.61</v>
      </c>
      <c r="N27" s="31"/>
      <c r="O27" s="31"/>
      <c r="P27" s="31"/>
    </row>
    <row r="28" spans="1:16" ht="19.5" customHeight="1">
      <c r="A28" s="48" t="s">
        <v>83</v>
      </c>
      <c r="B28" s="53" t="s">
        <v>25</v>
      </c>
      <c r="C28" s="32" t="s">
        <v>84</v>
      </c>
      <c r="D28" s="54">
        <v>1952</v>
      </c>
      <c r="E28" s="54">
        <v>44</v>
      </c>
      <c r="F28" s="25">
        <v>19330</v>
      </c>
      <c r="G28" s="26"/>
      <c r="H28" s="21"/>
      <c r="I28" s="27">
        <v>19330</v>
      </c>
      <c r="J28" s="25"/>
      <c r="K28" s="28"/>
      <c r="L28" s="29"/>
      <c r="M28" s="30">
        <v>19330</v>
      </c>
      <c r="N28" s="31"/>
      <c r="O28" s="31"/>
      <c r="P28" s="31"/>
    </row>
    <row r="29" spans="1:16" ht="19.5" customHeight="1">
      <c r="A29" s="48" t="s">
        <v>85</v>
      </c>
      <c r="B29" s="53" t="s">
        <v>25</v>
      </c>
      <c r="C29" s="55" t="s">
        <v>86</v>
      </c>
      <c r="D29" s="54">
        <v>1970</v>
      </c>
      <c r="E29" s="54">
        <v>45</v>
      </c>
      <c r="F29" s="56">
        <v>35730</v>
      </c>
      <c r="G29" s="57"/>
      <c r="H29" s="21"/>
      <c r="I29" s="58">
        <v>35730</v>
      </c>
      <c r="J29" s="56"/>
      <c r="K29" s="28"/>
      <c r="L29" s="29"/>
      <c r="M29" s="59">
        <v>35730</v>
      </c>
      <c r="N29" s="31"/>
      <c r="O29" s="31"/>
      <c r="P29" s="31"/>
    </row>
    <row r="30" spans="1:16" ht="19.5" customHeight="1">
      <c r="A30" s="48" t="s">
        <v>87</v>
      </c>
      <c r="B30" s="53" t="s">
        <v>25</v>
      </c>
      <c r="C30" s="32" t="s">
        <v>88</v>
      </c>
      <c r="D30" s="54">
        <v>1960</v>
      </c>
      <c r="E30" s="54">
        <v>46</v>
      </c>
      <c r="F30" s="25">
        <v>9830</v>
      </c>
      <c r="G30" s="26"/>
      <c r="H30" s="21"/>
      <c r="I30" s="27">
        <v>9830</v>
      </c>
      <c r="J30" s="25"/>
      <c r="K30" s="28"/>
      <c r="L30" s="29"/>
      <c r="M30" s="30">
        <v>9830</v>
      </c>
      <c r="N30" s="31"/>
      <c r="O30" s="31"/>
      <c r="P30" s="31"/>
    </row>
    <row r="31" spans="1:16" ht="19.5" customHeight="1">
      <c r="A31" s="48" t="s">
        <v>89</v>
      </c>
      <c r="B31" s="53" t="s">
        <v>25</v>
      </c>
      <c r="C31" s="32" t="s">
        <v>84</v>
      </c>
      <c r="D31" s="54">
        <v>1960</v>
      </c>
      <c r="E31" s="54">
        <v>47</v>
      </c>
      <c r="F31" s="56">
        <v>10480</v>
      </c>
      <c r="G31" s="57"/>
      <c r="H31" s="21"/>
      <c r="I31" s="58">
        <v>10480</v>
      </c>
      <c r="J31" s="56"/>
      <c r="K31" s="28"/>
      <c r="L31" s="29"/>
      <c r="M31" s="59">
        <v>10480</v>
      </c>
      <c r="N31" s="31"/>
      <c r="O31" s="31"/>
      <c r="P31" s="31"/>
    </row>
    <row r="32" spans="1:16" ht="19.5" customHeight="1">
      <c r="A32" s="48" t="s">
        <v>90</v>
      </c>
      <c r="B32" s="60" t="s">
        <v>75</v>
      </c>
      <c r="C32" s="23" t="s">
        <v>91</v>
      </c>
      <c r="D32" s="54">
        <v>1991</v>
      </c>
      <c r="E32" s="54">
        <v>12</v>
      </c>
      <c r="F32" s="56">
        <v>134218.93</v>
      </c>
      <c r="G32" s="57"/>
      <c r="H32" s="21"/>
      <c r="I32" s="58">
        <v>134218.93</v>
      </c>
      <c r="J32" s="56"/>
      <c r="K32" s="28"/>
      <c r="L32" s="29"/>
      <c r="M32" s="59">
        <v>134218.93</v>
      </c>
      <c r="N32" s="31"/>
      <c r="O32" s="31"/>
      <c r="P32" s="31"/>
    </row>
    <row r="33" spans="5:16" ht="19.5" customHeight="1">
      <c r="E33" s="61"/>
      <c r="F33" s="62">
        <v>15707008.53</v>
      </c>
      <c r="G33" s="63"/>
      <c r="H33" s="64"/>
      <c r="I33" s="65">
        <v>10011527.44</v>
      </c>
      <c r="J33" s="65">
        <v>11902132.72</v>
      </c>
      <c r="K33" s="66">
        <v>38715000</v>
      </c>
      <c r="L33" s="29"/>
      <c r="M33" s="67">
        <v>60628660.16</v>
      </c>
      <c r="N33" s="31"/>
      <c r="O33" s="31"/>
      <c r="P33" s="31"/>
    </row>
    <row r="34" spans="1:13" s="75" customFormat="1" ht="19.5" customHeight="1">
      <c r="A34" s="68" t="s">
        <v>92</v>
      </c>
      <c r="B34" s="68"/>
      <c r="C34" s="68"/>
      <c r="D34" s="68"/>
      <c r="E34" s="69"/>
      <c r="F34" s="70"/>
      <c r="G34" s="71">
        <v>24105796.52</v>
      </c>
      <c r="H34" s="69"/>
      <c r="I34" s="69"/>
      <c r="J34" s="69"/>
      <c r="K34" s="72">
        <f>I33+J33+K33</f>
        <v>60628660.16</v>
      </c>
      <c r="L34" s="73"/>
      <c r="M34" s="74"/>
    </row>
    <row r="35" spans="3:13" s="75" customFormat="1" ht="19.5" customHeight="1">
      <c r="C35" s="76"/>
      <c r="L35" s="73"/>
      <c r="M35" s="74"/>
    </row>
    <row r="36" spans="1:13" s="75" customFormat="1" ht="57.75" customHeight="1">
      <c r="A36" s="77"/>
      <c r="B36" s="77"/>
      <c r="C36" s="78" t="s">
        <v>93</v>
      </c>
      <c r="D36" s="77"/>
      <c r="I36" s="79" t="s">
        <v>9</v>
      </c>
      <c r="J36" s="80" t="s">
        <v>10</v>
      </c>
      <c r="L36" s="19" t="s">
        <v>12</v>
      </c>
      <c r="M36" s="74"/>
    </row>
    <row r="37" spans="1:16" ht="29.25" customHeight="1">
      <c r="A37" s="48" t="s">
        <v>14</v>
      </c>
      <c r="B37" s="60"/>
      <c r="C37" s="32" t="s">
        <v>94</v>
      </c>
      <c r="D37" s="54"/>
      <c r="E37" s="54"/>
      <c r="F37" s="27">
        <v>94037.79</v>
      </c>
      <c r="G37" s="81"/>
      <c r="H37" s="48"/>
      <c r="I37" s="25">
        <v>94037.79</v>
      </c>
      <c r="J37" s="73"/>
      <c r="K37" s="75"/>
      <c r="L37" s="29"/>
      <c r="M37" s="30">
        <v>94037.79</v>
      </c>
      <c r="N37" s="31"/>
      <c r="O37" s="31"/>
      <c r="P37" s="31"/>
    </row>
    <row r="38" spans="1:16" ht="19.5" customHeight="1">
      <c r="A38" s="82" t="s">
        <v>18</v>
      </c>
      <c r="B38" s="83" t="s">
        <v>95</v>
      </c>
      <c r="C38" s="84" t="s">
        <v>96</v>
      </c>
      <c r="D38" s="85">
        <v>1900</v>
      </c>
      <c r="E38" s="85">
        <v>59</v>
      </c>
      <c r="F38" s="86">
        <v>21910</v>
      </c>
      <c r="G38" s="87"/>
      <c r="H38" s="48"/>
      <c r="I38" s="25">
        <v>21910</v>
      </c>
      <c r="J38" s="73"/>
      <c r="K38" s="75"/>
      <c r="L38" s="29"/>
      <c r="M38" s="30">
        <v>21910</v>
      </c>
      <c r="N38" s="31"/>
      <c r="O38" s="31"/>
      <c r="P38" s="31"/>
    </row>
    <row r="39" spans="1:16" ht="35.25" customHeight="1">
      <c r="A39" s="88" t="s">
        <v>21</v>
      </c>
      <c r="B39" s="89"/>
      <c r="C39" s="36" t="s">
        <v>97</v>
      </c>
      <c r="D39" s="89"/>
      <c r="E39" s="89"/>
      <c r="F39" s="90">
        <v>29871.13</v>
      </c>
      <c r="G39" s="91">
        <v>275025.46</v>
      </c>
      <c r="H39" s="36" t="s">
        <v>98</v>
      </c>
      <c r="I39" s="56">
        <v>29871.13</v>
      </c>
      <c r="J39" s="92">
        <v>339650.08</v>
      </c>
      <c r="K39" s="75"/>
      <c r="L39" s="39">
        <v>339650.08</v>
      </c>
      <c r="M39" s="40">
        <f>SUM(I39:J39)</f>
        <v>369521.21</v>
      </c>
      <c r="N39" s="31"/>
      <c r="O39" s="31"/>
      <c r="P39" s="31"/>
    </row>
    <row r="40" spans="1:16" ht="41.25">
      <c r="A40" s="48" t="s">
        <v>24</v>
      </c>
      <c r="B40" s="60"/>
      <c r="C40" s="32" t="s">
        <v>99</v>
      </c>
      <c r="D40" s="54">
        <v>2001</v>
      </c>
      <c r="E40" s="54"/>
      <c r="F40" s="58">
        <v>136993.45</v>
      </c>
      <c r="G40" s="93"/>
      <c r="H40" s="94" t="s">
        <v>100</v>
      </c>
      <c r="I40" s="56">
        <v>136993.45</v>
      </c>
      <c r="J40" s="73"/>
      <c r="K40" s="75"/>
      <c r="L40" s="29"/>
      <c r="M40" s="59">
        <v>136993.45</v>
      </c>
      <c r="N40" s="31"/>
      <c r="O40" s="31"/>
      <c r="P40" s="31"/>
    </row>
    <row r="41" spans="1:16" ht="19.5" customHeight="1">
      <c r="A41" s="48" t="s">
        <v>28</v>
      </c>
      <c r="B41" s="60"/>
      <c r="C41" s="32" t="s">
        <v>101</v>
      </c>
      <c r="D41" s="54">
        <v>2001</v>
      </c>
      <c r="E41" s="54"/>
      <c r="F41" s="58">
        <v>162850.26</v>
      </c>
      <c r="G41" s="93"/>
      <c r="H41" s="48"/>
      <c r="I41" s="56">
        <v>162850.26</v>
      </c>
      <c r="J41" s="73"/>
      <c r="K41" s="75"/>
      <c r="L41" s="29"/>
      <c r="M41" s="59">
        <v>162850.26</v>
      </c>
      <c r="N41" s="31"/>
      <c r="O41" s="31"/>
      <c r="P41" s="31"/>
    </row>
    <row r="42" spans="1:16" ht="19.5" customHeight="1">
      <c r="A42" s="48" t="s">
        <v>30</v>
      </c>
      <c r="B42" s="60"/>
      <c r="C42" s="32" t="s">
        <v>102</v>
      </c>
      <c r="D42" s="54">
        <v>2001</v>
      </c>
      <c r="E42" s="54"/>
      <c r="F42" s="58">
        <v>548826.62</v>
      </c>
      <c r="G42" s="93"/>
      <c r="H42" s="48"/>
      <c r="I42" s="56">
        <v>548826.62</v>
      </c>
      <c r="J42" s="73"/>
      <c r="K42" s="75"/>
      <c r="L42" s="29"/>
      <c r="M42" s="59">
        <v>548826.62</v>
      </c>
      <c r="N42" s="31"/>
      <c r="O42" s="31"/>
      <c r="P42" s="31"/>
    </row>
    <row r="43" spans="1:16" ht="19.5" customHeight="1">
      <c r="A43" s="48" t="s">
        <v>32</v>
      </c>
      <c r="B43" s="60"/>
      <c r="C43" s="32" t="s">
        <v>103</v>
      </c>
      <c r="D43" s="54">
        <v>2008</v>
      </c>
      <c r="E43" s="54"/>
      <c r="F43" s="58">
        <v>152409.36</v>
      </c>
      <c r="G43" s="93"/>
      <c r="H43" s="48"/>
      <c r="I43" s="56">
        <v>152409.36</v>
      </c>
      <c r="J43" s="73"/>
      <c r="K43" s="75"/>
      <c r="L43" s="29"/>
      <c r="M43" s="59">
        <v>152409.36</v>
      </c>
      <c r="N43" s="31"/>
      <c r="O43" s="31"/>
      <c r="P43" s="31"/>
    </row>
    <row r="44" spans="1:16" ht="30" customHeight="1">
      <c r="A44" s="48" t="s">
        <v>35</v>
      </c>
      <c r="B44" s="60"/>
      <c r="C44" s="32" t="s">
        <v>104</v>
      </c>
      <c r="D44" s="54">
        <v>2010</v>
      </c>
      <c r="E44" s="54"/>
      <c r="F44" s="58">
        <v>24400</v>
      </c>
      <c r="G44" s="93"/>
      <c r="H44" s="48"/>
      <c r="I44" s="56">
        <v>24400</v>
      </c>
      <c r="J44" s="73"/>
      <c r="K44" s="75"/>
      <c r="L44" s="29"/>
      <c r="M44" s="59">
        <v>24400</v>
      </c>
      <c r="N44" s="31"/>
      <c r="O44" s="31"/>
      <c r="P44" s="31"/>
    </row>
    <row r="45" spans="1:16" ht="38.25" customHeight="1">
      <c r="A45" s="88" t="s">
        <v>40</v>
      </c>
      <c r="B45" s="95"/>
      <c r="C45" s="36" t="s">
        <v>105</v>
      </c>
      <c r="D45" s="89">
        <v>2015</v>
      </c>
      <c r="E45" s="89"/>
      <c r="F45" s="96"/>
      <c r="G45" s="97">
        <v>2643096.64</v>
      </c>
      <c r="H45" s="98" t="s">
        <v>106</v>
      </c>
      <c r="I45" s="99"/>
      <c r="J45" s="100">
        <v>2648862.77</v>
      </c>
      <c r="K45" s="75"/>
      <c r="L45" s="39">
        <v>2648862.77</v>
      </c>
      <c r="M45" s="40">
        <v>2648862.77</v>
      </c>
      <c r="N45" s="31"/>
      <c r="O45" s="31"/>
      <c r="P45" s="31"/>
    </row>
    <row r="46" spans="2:16" s="61" customFormat="1" ht="19.5" customHeight="1">
      <c r="B46" s="101"/>
      <c r="C46" s="102"/>
      <c r="E46" s="103"/>
      <c r="F46" s="104">
        <v>1171298.61</v>
      </c>
      <c r="G46" s="105">
        <v>2918122.1</v>
      </c>
      <c r="H46" s="103"/>
      <c r="I46" s="106">
        <f>SUM(I37:I45)</f>
        <v>1171298.6099999999</v>
      </c>
      <c r="J46" s="107">
        <f>SUM(J37:J45)</f>
        <v>2988512.85</v>
      </c>
      <c r="K46" s="108"/>
      <c r="L46" s="109"/>
      <c r="M46" s="67">
        <f>SUM(M37:M45)</f>
        <v>4159811.46</v>
      </c>
      <c r="N46" s="110"/>
      <c r="O46" s="110"/>
      <c r="P46" s="110"/>
    </row>
    <row r="47" spans="1:13" s="117" customFormat="1" ht="27.75" customHeight="1">
      <c r="A47" s="111" t="s">
        <v>107</v>
      </c>
      <c r="B47" s="111"/>
      <c r="C47" s="111"/>
      <c r="D47" s="111"/>
      <c r="E47" s="69"/>
      <c r="F47" s="69"/>
      <c r="G47" s="112"/>
      <c r="H47" s="113"/>
      <c r="I47" s="113"/>
      <c r="J47" s="114">
        <v>4159811.46</v>
      </c>
      <c r="K47" s="75"/>
      <c r="L47" s="115">
        <f>SUM(L5:L45)</f>
        <v>27907978.429999996</v>
      </c>
      <c r="M47" s="116"/>
    </row>
    <row r="48" spans="1:13" s="117" customFormat="1" ht="17.25">
      <c r="A48" s="118"/>
      <c r="B48" s="119"/>
      <c r="C48" s="120"/>
      <c r="D48" s="120"/>
      <c r="E48" s="121"/>
      <c r="F48" s="122"/>
      <c r="G48" s="123"/>
      <c r="K48" s="124"/>
      <c r="M48" s="125"/>
    </row>
    <row r="49" spans="2:13" s="126" customFormat="1" ht="17.25">
      <c r="B49" s="127"/>
      <c r="C49" s="128"/>
      <c r="E49" s="129"/>
      <c r="G49" s="130"/>
      <c r="I49" s="126">
        <v>11182826.05</v>
      </c>
      <c r="K49" s="126" t="s">
        <v>108</v>
      </c>
      <c r="M49" s="131">
        <f>M33+M46</f>
        <v>64788471.62</v>
      </c>
    </row>
    <row r="50" ht="17.25">
      <c r="K50" s="132"/>
    </row>
    <row r="51" spans="3:10" ht="39" customHeight="1">
      <c r="C51" s="133" t="s">
        <v>109</v>
      </c>
      <c r="D51" s="133"/>
      <c r="E51" s="133"/>
      <c r="F51" s="133"/>
      <c r="G51" s="133"/>
      <c r="H51" s="133"/>
      <c r="I51" s="133"/>
      <c r="J51" s="134">
        <f>L47</f>
        <v>27907978.429999996</v>
      </c>
    </row>
    <row r="52" spans="3:10" ht="38.25" customHeight="1">
      <c r="C52" s="135"/>
      <c r="D52" s="136"/>
      <c r="E52" s="137"/>
      <c r="F52" s="136"/>
      <c r="G52" s="138"/>
      <c r="H52" s="139" t="s">
        <v>110</v>
      </c>
      <c r="I52" s="139" t="s">
        <v>111</v>
      </c>
      <c r="J52" s="140">
        <v>770889.99</v>
      </c>
    </row>
    <row r="53" ht="17.25">
      <c r="C53" s="3" t="s">
        <v>112</v>
      </c>
    </row>
    <row r="56" spans="3:8" ht="17.25">
      <c r="C56" s="3" t="s">
        <v>113</v>
      </c>
      <c r="H56" s="31">
        <f>K34</f>
        <v>60628660.16</v>
      </c>
    </row>
    <row r="57" spans="3:10" ht="17.25">
      <c r="C57" s="3" t="s">
        <v>114</v>
      </c>
      <c r="H57" s="31">
        <f>J47</f>
        <v>4159811.46</v>
      </c>
      <c r="J57" s="141">
        <v>64788471.62</v>
      </c>
    </row>
    <row r="58" ht="17.25">
      <c r="H58" s="31">
        <f>SUM(H56:H57)</f>
        <v>64788471.62</v>
      </c>
    </row>
    <row r="65" ht="17.25">
      <c r="M65" s="142"/>
    </row>
    <row r="66" ht="17.25">
      <c r="M66" s="142"/>
    </row>
    <row r="67" ht="17.25">
      <c r="M67" s="142"/>
    </row>
    <row r="70" spans="8:13" ht="17.25">
      <c r="H70" s="31"/>
      <c r="I70" s="31"/>
      <c r="M70" s="142"/>
    </row>
  </sheetData>
  <sheetProtection selectLockedCells="1" selectUnlockedCells="1"/>
  <mergeCells count="4">
    <mergeCell ref="C1:G1"/>
    <mergeCell ref="A34:D34"/>
    <mergeCell ref="A47:D47"/>
    <mergeCell ref="C51:I51"/>
  </mergeCells>
  <printOptions/>
  <pageMargins left="0.5118055555555555" right="0.5118055555555555" top="0.5513888888888889" bottom="0.5513888888888889" header="0.5118055555555555" footer="0.5118055555555555"/>
  <pageSetup horizontalDpi="300" verticalDpi="300" orientation="landscape" paperSize="9" scale="65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6">
      <selection activeCell="A22" sqref="A22"/>
    </sheetView>
  </sheetViews>
  <sheetFormatPr defaultColWidth="10.28125" defaultRowHeight="12.75"/>
  <cols>
    <col min="1" max="1" width="10.140625" style="143" customWidth="1"/>
    <col min="2" max="2" width="28.7109375" style="143" customWidth="1"/>
    <col min="3" max="3" width="10.140625" style="143" customWidth="1"/>
    <col min="4" max="4" width="14.8515625" style="143" customWidth="1"/>
    <col min="5" max="16384" width="10.140625" style="143" customWidth="1"/>
  </cols>
  <sheetData>
    <row r="2" spans="1:4" ht="45.75" customHeight="1">
      <c r="A2" s="144" t="s">
        <v>115</v>
      </c>
      <c r="B2" s="144"/>
      <c r="C2" s="144"/>
      <c r="D2" s="144"/>
    </row>
    <row r="3" ht="13.5">
      <c r="A3" s="145"/>
    </row>
    <row r="4" ht="13.5">
      <c r="A4" s="145"/>
    </row>
    <row r="5" spans="1:4" ht="27.75">
      <c r="A5" s="146" t="s">
        <v>116</v>
      </c>
      <c r="B5" s="147" t="s">
        <v>117</v>
      </c>
      <c r="C5" s="148" t="s">
        <v>118</v>
      </c>
      <c r="D5" s="149" t="s">
        <v>119</v>
      </c>
    </row>
    <row r="6" spans="1:4" ht="68.25" customHeight="1">
      <c r="A6" s="150" t="s">
        <v>14</v>
      </c>
      <c r="B6" s="151" t="s">
        <v>120</v>
      </c>
      <c r="C6" s="152">
        <v>2006</v>
      </c>
      <c r="D6" s="153">
        <v>3660</v>
      </c>
    </row>
    <row r="7" spans="1:4" ht="55.5" customHeight="1">
      <c r="A7" s="154" t="s">
        <v>18</v>
      </c>
      <c r="B7" s="155" t="s">
        <v>121</v>
      </c>
      <c r="C7" s="156">
        <v>2006</v>
      </c>
      <c r="D7" s="157">
        <v>610</v>
      </c>
    </row>
    <row r="8" spans="1:4" ht="42" customHeight="1">
      <c r="A8" s="154" t="s">
        <v>21</v>
      </c>
      <c r="B8" s="155" t="s">
        <v>122</v>
      </c>
      <c r="C8" s="156">
        <v>2006</v>
      </c>
      <c r="D8" s="153">
        <v>1220</v>
      </c>
    </row>
    <row r="9" spans="1:4" ht="48" customHeight="1">
      <c r="A9" s="154" t="s">
        <v>24</v>
      </c>
      <c r="B9" s="155" t="s">
        <v>123</v>
      </c>
      <c r="C9" s="156">
        <v>2006</v>
      </c>
      <c r="D9" s="158">
        <v>19520</v>
      </c>
    </row>
    <row r="10" spans="1:4" ht="48" customHeight="1">
      <c r="A10" s="154" t="s">
        <v>28</v>
      </c>
      <c r="B10" s="155" t="s">
        <v>124</v>
      </c>
      <c r="C10" s="156">
        <v>2006</v>
      </c>
      <c r="D10" s="158">
        <v>2440</v>
      </c>
    </row>
    <row r="11" spans="1:4" ht="14.25">
      <c r="A11" s="154" t="s">
        <v>30</v>
      </c>
      <c r="B11" s="155" t="s">
        <v>125</v>
      </c>
      <c r="C11" s="156">
        <v>2006</v>
      </c>
      <c r="D11" s="157">
        <v>854</v>
      </c>
    </row>
    <row r="12" spans="1:4" ht="51.75" customHeight="1">
      <c r="A12" s="154" t="s">
        <v>32</v>
      </c>
      <c r="B12" s="155" t="s">
        <v>126</v>
      </c>
      <c r="C12" s="156">
        <v>2006</v>
      </c>
      <c r="D12" s="153">
        <v>35380</v>
      </c>
    </row>
    <row r="13" spans="1:4" ht="51.75" customHeight="1">
      <c r="A13" s="154" t="s">
        <v>35</v>
      </c>
      <c r="B13" s="155" t="s">
        <v>127</v>
      </c>
      <c r="C13" s="156">
        <v>2006</v>
      </c>
      <c r="D13" s="158">
        <v>5368</v>
      </c>
    </row>
    <row r="14" spans="1:4" ht="52.5" customHeight="1">
      <c r="A14" s="154" t="s">
        <v>40</v>
      </c>
      <c r="B14" s="155" t="s">
        <v>128</v>
      </c>
      <c r="C14" s="156">
        <v>2006</v>
      </c>
      <c r="D14" s="158">
        <v>5246</v>
      </c>
    </row>
    <row r="15" spans="1:4" ht="60.75" customHeight="1">
      <c r="A15" s="154" t="s">
        <v>42</v>
      </c>
      <c r="B15" s="155" t="s">
        <v>129</v>
      </c>
      <c r="C15" s="156">
        <v>2006</v>
      </c>
      <c r="D15" s="158">
        <v>15006</v>
      </c>
    </row>
    <row r="16" spans="1:4" ht="14.25">
      <c r="A16" s="154" t="s">
        <v>44</v>
      </c>
      <c r="B16" s="155" t="s">
        <v>130</v>
      </c>
      <c r="C16" s="156">
        <v>2006</v>
      </c>
      <c r="D16" s="158">
        <v>4392</v>
      </c>
    </row>
    <row r="17" spans="1:4" ht="40.5" customHeight="1">
      <c r="A17" s="154" t="s">
        <v>46</v>
      </c>
      <c r="B17" s="155" t="s">
        <v>131</v>
      </c>
      <c r="C17" s="156">
        <v>2006</v>
      </c>
      <c r="D17" s="158">
        <v>1464</v>
      </c>
    </row>
    <row r="18" spans="1:4" ht="46.5" customHeight="1">
      <c r="A18" s="154" t="s">
        <v>49</v>
      </c>
      <c r="B18" s="155" t="s">
        <v>132</v>
      </c>
      <c r="C18" s="156">
        <v>2006</v>
      </c>
      <c r="D18" s="158">
        <v>3660</v>
      </c>
    </row>
    <row r="19" spans="1:4" ht="50.25" customHeight="1">
      <c r="A19" s="154" t="s">
        <v>51</v>
      </c>
      <c r="B19" s="155" t="s">
        <v>133</v>
      </c>
      <c r="C19" s="156">
        <v>2006</v>
      </c>
      <c r="D19" s="158">
        <v>23643.6</v>
      </c>
    </row>
    <row r="20" spans="1:4" ht="37.5" customHeight="1">
      <c r="A20" s="154" t="s">
        <v>53</v>
      </c>
      <c r="B20" s="155" t="s">
        <v>134</v>
      </c>
      <c r="C20" s="156">
        <v>2006</v>
      </c>
      <c r="D20" s="158">
        <v>12688</v>
      </c>
    </row>
    <row r="21" spans="1:4" ht="13.5">
      <c r="A21" s="146" t="s">
        <v>135</v>
      </c>
      <c r="B21" s="146"/>
      <c r="C21" s="146"/>
      <c r="D21" s="159">
        <f>SUM(D6:D20)</f>
        <v>135151.6</v>
      </c>
    </row>
  </sheetData>
  <sheetProtection selectLockedCells="1" selectUnlockedCells="1"/>
  <mergeCells count="2">
    <mergeCell ref="A2:D2"/>
    <mergeCell ref="A21:C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4"/>
  <sheetViews>
    <sheetView workbookViewId="0" topLeftCell="A140">
      <selection activeCell="A140" sqref="A140"/>
    </sheetView>
  </sheetViews>
  <sheetFormatPr defaultColWidth="10.28125" defaultRowHeight="12.75"/>
  <cols>
    <col min="1" max="1" width="16.8515625" style="143" customWidth="1"/>
    <col min="2" max="2" width="31.57421875" style="160" customWidth="1"/>
    <col min="3" max="3" width="11.8515625" style="143" customWidth="1"/>
    <col min="4" max="4" width="11.8515625" style="161" customWidth="1"/>
    <col min="5" max="5" width="16.00390625" style="143" customWidth="1"/>
    <col min="6" max="6" width="13.7109375" style="143" customWidth="1"/>
    <col min="7" max="7" width="11.8515625" style="143" customWidth="1"/>
    <col min="8" max="8" width="12.8515625" style="143" customWidth="1"/>
    <col min="9" max="16" width="11.8515625" style="143" customWidth="1"/>
    <col min="17" max="16384" width="10.140625" style="143" customWidth="1"/>
  </cols>
  <sheetData>
    <row r="1" spans="1:6" s="164" customFormat="1" ht="77.25">
      <c r="A1" s="162" t="s">
        <v>136</v>
      </c>
      <c r="B1" s="162" t="s">
        <v>137</v>
      </c>
      <c r="C1" s="162" t="s">
        <v>138</v>
      </c>
      <c r="D1" s="163" t="s">
        <v>139</v>
      </c>
      <c r="E1" s="162" t="s">
        <v>140</v>
      </c>
      <c r="F1" s="162" t="s">
        <v>141</v>
      </c>
    </row>
    <row r="2" spans="1:5" ht="13.5">
      <c r="A2" s="143" t="s">
        <v>142</v>
      </c>
      <c r="B2" s="160" t="s">
        <v>143</v>
      </c>
      <c r="C2" s="165">
        <v>40688</v>
      </c>
      <c r="D2" s="166">
        <v>3690</v>
      </c>
      <c r="E2" s="143" t="s">
        <v>144</v>
      </c>
    </row>
    <row r="3" spans="1:5" ht="13.5">
      <c r="A3" s="143" t="s">
        <v>145</v>
      </c>
      <c r="B3" s="160" t="s">
        <v>146</v>
      </c>
      <c r="C3" s="165">
        <v>42327</v>
      </c>
      <c r="D3" s="166">
        <v>3567</v>
      </c>
      <c r="E3" s="143" t="s">
        <v>147</v>
      </c>
    </row>
    <row r="4" spans="1:5" ht="13.5">
      <c r="A4" s="143" t="s">
        <v>148</v>
      </c>
      <c r="B4" s="160" t="s">
        <v>149</v>
      </c>
      <c r="C4" s="165">
        <v>42327</v>
      </c>
      <c r="D4" s="166">
        <v>2767.5</v>
      </c>
      <c r="E4" s="143" t="s">
        <v>147</v>
      </c>
    </row>
    <row r="5" spans="1:5" ht="26.25">
      <c r="A5" s="143" t="s">
        <v>150</v>
      </c>
      <c r="B5" s="160" t="s">
        <v>151</v>
      </c>
      <c r="C5" s="165">
        <v>40416</v>
      </c>
      <c r="D5" s="166">
        <v>5978</v>
      </c>
      <c r="E5" s="143" t="s">
        <v>152</v>
      </c>
    </row>
    <row r="6" spans="1:5" ht="26.25">
      <c r="A6" s="143" t="s">
        <v>153</v>
      </c>
      <c r="B6" s="160" t="s">
        <v>154</v>
      </c>
      <c r="C6" s="165">
        <v>40668</v>
      </c>
      <c r="D6" s="166">
        <v>2248</v>
      </c>
      <c r="E6" s="143" t="s">
        <v>155</v>
      </c>
    </row>
    <row r="7" spans="1:5" ht="26.25">
      <c r="A7" s="143" t="s">
        <v>156</v>
      </c>
      <c r="B7" s="160" t="s">
        <v>157</v>
      </c>
      <c r="C7" s="165">
        <v>40882</v>
      </c>
      <c r="D7" s="166">
        <v>2348</v>
      </c>
      <c r="E7" s="143" t="s">
        <v>158</v>
      </c>
    </row>
    <row r="8" spans="1:5" ht="26.25">
      <c r="A8" s="143" t="s">
        <v>159</v>
      </c>
      <c r="B8" s="160" t="s">
        <v>160</v>
      </c>
      <c r="C8" s="165">
        <v>40237</v>
      </c>
      <c r="D8" s="166">
        <v>2052.69</v>
      </c>
      <c r="E8" s="143" t="s">
        <v>161</v>
      </c>
    </row>
    <row r="9" spans="1:5" ht="26.25">
      <c r="A9" s="143" t="s">
        <v>162</v>
      </c>
      <c r="B9" s="160" t="s">
        <v>163</v>
      </c>
      <c r="C9" s="165">
        <v>40724</v>
      </c>
      <c r="D9" s="166">
        <v>1601.46</v>
      </c>
      <c r="E9" s="143" t="s">
        <v>164</v>
      </c>
    </row>
    <row r="10" spans="1:6" ht="26.25">
      <c r="A10" s="143" t="s">
        <v>165</v>
      </c>
      <c r="B10" s="160" t="s">
        <v>166</v>
      </c>
      <c r="C10" s="165">
        <v>40955</v>
      </c>
      <c r="E10" s="143" t="s">
        <v>164</v>
      </c>
      <c r="F10" s="167">
        <v>82637.55</v>
      </c>
    </row>
    <row r="11" spans="1:5" ht="26.25">
      <c r="A11" s="143" t="s">
        <v>167</v>
      </c>
      <c r="B11" s="160" t="s">
        <v>168</v>
      </c>
      <c r="C11" s="165">
        <v>41430</v>
      </c>
      <c r="D11" s="161">
        <v>1800</v>
      </c>
      <c r="E11" s="143" t="s">
        <v>169</v>
      </c>
    </row>
    <row r="12" spans="1:5" ht="77.25">
      <c r="A12" s="143" t="s">
        <v>170</v>
      </c>
      <c r="B12" s="160" t="s">
        <v>171</v>
      </c>
      <c r="C12" s="165">
        <v>41803</v>
      </c>
      <c r="D12" s="161">
        <v>2294.01</v>
      </c>
      <c r="E12" s="143" t="s">
        <v>172</v>
      </c>
    </row>
    <row r="13" spans="1:5" ht="26.25">
      <c r="A13" s="143" t="s">
        <v>173</v>
      </c>
      <c r="B13" s="160" t="s">
        <v>174</v>
      </c>
      <c r="C13" s="165">
        <v>42123</v>
      </c>
      <c r="D13" s="161">
        <v>1699</v>
      </c>
      <c r="E13" s="143" t="s">
        <v>164</v>
      </c>
    </row>
    <row r="14" spans="1:5" ht="13.5">
      <c r="A14" s="143" t="s">
        <v>175</v>
      </c>
      <c r="B14" s="160" t="s">
        <v>176</v>
      </c>
      <c r="C14" s="165">
        <v>42130</v>
      </c>
      <c r="E14" s="168"/>
    </row>
    <row r="15" spans="1:5" ht="26.25">
      <c r="A15" s="143" t="s">
        <v>177</v>
      </c>
      <c r="B15" s="160" t="s">
        <v>178</v>
      </c>
      <c r="C15" s="165">
        <v>42481</v>
      </c>
      <c r="D15" s="161">
        <v>497</v>
      </c>
      <c r="E15" s="143" t="s">
        <v>179</v>
      </c>
    </row>
    <row r="16" spans="1:5" ht="26.25">
      <c r="A16" s="143" t="s">
        <v>180</v>
      </c>
      <c r="B16" s="160" t="s">
        <v>181</v>
      </c>
      <c r="C16" s="165">
        <v>40237</v>
      </c>
      <c r="D16" s="161">
        <v>2052.68</v>
      </c>
      <c r="E16" s="143" t="s">
        <v>161</v>
      </c>
    </row>
    <row r="17" spans="1:5" ht="26.25">
      <c r="A17" s="143" t="s">
        <v>182</v>
      </c>
      <c r="B17" s="160" t="s">
        <v>183</v>
      </c>
      <c r="C17" s="165">
        <v>40724</v>
      </c>
      <c r="D17" s="161">
        <v>1916.34</v>
      </c>
      <c r="E17" s="143" t="s">
        <v>184</v>
      </c>
    </row>
    <row r="18" spans="1:5" ht="13.5">
      <c r="A18" s="143" t="s">
        <v>185</v>
      </c>
      <c r="B18" s="160" t="s">
        <v>186</v>
      </c>
      <c r="C18" s="165">
        <v>40905</v>
      </c>
      <c r="E18" s="168"/>
    </row>
    <row r="19" spans="1:5" ht="39">
      <c r="A19" s="143" t="s">
        <v>187</v>
      </c>
      <c r="B19" s="160" t="s">
        <v>188</v>
      </c>
      <c r="C19" s="165">
        <v>41059</v>
      </c>
      <c r="D19" s="161">
        <v>694.95</v>
      </c>
      <c r="E19" s="143" t="s">
        <v>189</v>
      </c>
    </row>
    <row r="20" spans="1:5" ht="39">
      <c r="A20" s="143" t="s">
        <v>190</v>
      </c>
      <c r="B20" s="160" t="s">
        <v>191</v>
      </c>
      <c r="C20" s="165">
        <v>41431</v>
      </c>
      <c r="D20" s="161">
        <v>3463.69</v>
      </c>
      <c r="E20" s="143" t="s">
        <v>192</v>
      </c>
    </row>
    <row r="21" spans="1:5" ht="77.25">
      <c r="A21" s="143" t="s">
        <v>193</v>
      </c>
      <c r="B21" s="160" t="s">
        <v>194</v>
      </c>
      <c r="C21" s="165">
        <v>41803</v>
      </c>
      <c r="D21" s="161">
        <v>2294.01</v>
      </c>
      <c r="E21" s="143" t="s">
        <v>195</v>
      </c>
    </row>
    <row r="22" spans="1:3" ht="13.5">
      <c r="A22" s="143" t="s">
        <v>196</v>
      </c>
      <c r="C22" s="165">
        <v>41823</v>
      </c>
    </row>
    <row r="23" spans="1:5" ht="13.5">
      <c r="A23" s="143" t="s">
        <v>197</v>
      </c>
      <c r="B23" s="160" t="s">
        <v>198</v>
      </c>
      <c r="C23" s="165">
        <v>42279</v>
      </c>
      <c r="D23" s="161">
        <v>389</v>
      </c>
      <c r="E23" s="143" t="s">
        <v>164</v>
      </c>
    </row>
    <row r="24" spans="1:5" ht="13.5">
      <c r="A24" s="143" t="s">
        <v>199</v>
      </c>
      <c r="B24" s="160" t="s">
        <v>200</v>
      </c>
      <c r="C24" s="165">
        <v>42481</v>
      </c>
      <c r="D24" s="161">
        <v>195</v>
      </c>
      <c r="E24" s="143" t="s">
        <v>179</v>
      </c>
    </row>
    <row r="25" spans="1:5" ht="13.5">
      <c r="A25" s="143" t="s">
        <v>201</v>
      </c>
      <c r="B25" s="160" t="s">
        <v>202</v>
      </c>
      <c r="C25" s="165">
        <v>40237</v>
      </c>
      <c r="D25" s="161">
        <v>2052.69</v>
      </c>
      <c r="E25" s="143" t="s">
        <v>164</v>
      </c>
    </row>
    <row r="26" spans="1:5" ht="26.25">
      <c r="A26" s="143" t="s">
        <v>203</v>
      </c>
      <c r="B26" s="160" t="s">
        <v>204</v>
      </c>
      <c r="C26" s="165">
        <v>40724</v>
      </c>
      <c r="D26" s="161">
        <v>1916.34</v>
      </c>
      <c r="E26" s="143" t="s">
        <v>205</v>
      </c>
    </row>
    <row r="27" spans="1:5" ht="13.5">
      <c r="A27" s="143" t="s">
        <v>206</v>
      </c>
      <c r="B27" s="160" t="s">
        <v>186</v>
      </c>
      <c r="C27" s="165">
        <v>40905</v>
      </c>
      <c r="E27" s="168"/>
    </row>
    <row r="28" spans="1:5" ht="39">
      <c r="A28" s="143" t="s">
        <v>207</v>
      </c>
      <c r="B28" s="160" t="s">
        <v>188</v>
      </c>
      <c r="C28" s="165">
        <v>41059</v>
      </c>
      <c r="D28" s="161">
        <v>694.95</v>
      </c>
      <c r="E28" s="143" t="s">
        <v>208</v>
      </c>
    </row>
    <row r="29" spans="1:5" ht="26.25">
      <c r="A29" s="143" t="s">
        <v>209</v>
      </c>
      <c r="B29" s="160" t="s">
        <v>210</v>
      </c>
      <c r="C29" s="165">
        <v>41435</v>
      </c>
      <c r="D29" s="161">
        <v>741.69</v>
      </c>
      <c r="E29" s="143" t="s">
        <v>211</v>
      </c>
    </row>
    <row r="30" spans="1:5" ht="64.5">
      <c r="A30" s="143" t="s">
        <v>212</v>
      </c>
      <c r="B30" s="160" t="s">
        <v>213</v>
      </c>
      <c r="C30" s="165">
        <v>41803</v>
      </c>
      <c r="D30" s="161">
        <v>2294.01</v>
      </c>
      <c r="E30" s="143" t="s">
        <v>195</v>
      </c>
    </row>
    <row r="31" spans="1:3" ht="13.5">
      <c r="A31" s="143" t="s">
        <v>214</v>
      </c>
      <c r="C31" s="165">
        <v>41823</v>
      </c>
    </row>
    <row r="32" spans="1:5" ht="26.25">
      <c r="A32" s="143" t="s">
        <v>215</v>
      </c>
      <c r="B32" s="160" t="s">
        <v>216</v>
      </c>
      <c r="C32" s="165">
        <v>42279</v>
      </c>
      <c r="D32" s="161">
        <v>659</v>
      </c>
      <c r="E32" s="143" t="s">
        <v>164</v>
      </c>
    </row>
    <row r="33" spans="1:5" ht="26.25">
      <c r="A33" s="143" t="s">
        <v>217</v>
      </c>
      <c r="B33" s="160" t="s">
        <v>216</v>
      </c>
      <c r="C33" s="165">
        <v>42481</v>
      </c>
      <c r="D33" s="161">
        <v>699</v>
      </c>
      <c r="E33" s="143" t="s">
        <v>179</v>
      </c>
    </row>
    <row r="34" spans="1:5" ht="26.25">
      <c r="A34" s="143" t="s">
        <v>218</v>
      </c>
      <c r="B34" s="160" t="s">
        <v>219</v>
      </c>
      <c r="C34" s="165">
        <v>40237</v>
      </c>
      <c r="D34" s="161">
        <v>2052.68</v>
      </c>
      <c r="E34" s="143" t="s">
        <v>205</v>
      </c>
    </row>
    <row r="35" spans="1:5" ht="26.25">
      <c r="A35" s="143" t="s">
        <v>220</v>
      </c>
      <c r="B35" s="160" t="s">
        <v>221</v>
      </c>
      <c r="C35" s="165">
        <v>40724</v>
      </c>
      <c r="D35" s="161">
        <v>2066.4</v>
      </c>
      <c r="E35" s="143" t="s">
        <v>195</v>
      </c>
    </row>
    <row r="36" spans="1:5" ht="39">
      <c r="A36" s="143" t="s">
        <v>222</v>
      </c>
      <c r="B36" s="160" t="s">
        <v>223</v>
      </c>
      <c r="C36" s="165">
        <v>41059</v>
      </c>
      <c r="D36" s="161">
        <v>694.95</v>
      </c>
      <c r="E36" s="143" t="s">
        <v>224</v>
      </c>
    </row>
    <row r="37" spans="1:5" ht="39">
      <c r="A37" s="143" t="s">
        <v>225</v>
      </c>
      <c r="B37" s="160" t="s">
        <v>226</v>
      </c>
      <c r="C37" s="165">
        <v>41435</v>
      </c>
      <c r="D37" s="161">
        <v>741.69</v>
      </c>
      <c r="E37" s="143" t="s">
        <v>227</v>
      </c>
    </row>
    <row r="38" spans="1:5" ht="64.5">
      <c r="A38" s="143" t="s">
        <v>228</v>
      </c>
      <c r="B38" s="160" t="s">
        <v>229</v>
      </c>
      <c r="C38" s="165">
        <v>41803</v>
      </c>
      <c r="D38" s="161">
        <v>2294.01</v>
      </c>
      <c r="E38" s="143" t="s">
        <v>192</v>
      </c>
    </row>
    <row r="39" spans="1:3" ht="13.5">
      <c r="A39" s="143" t="s">
        <v>230</v>
      </c>
      <c r="C39" s="165">
        <v>41823</v>
      </c>
    </row>
    <row r="40" spans="1:5" ht="13.5">
      <c r="A40" s="143" t="s">
        <v>231</v>
      </c>
      <c r="B40" s="160" t="s">
        <v>198</v>
      </c>
      <c r="C40" s="165">
        <v>42279</v>
      </c>
      <c r="D40" s="161">
        <v>389</v>
      </c>
      <c r="E40" s="143" t="s">
        <v>232</v>
      </c>
    </row>
    <row r="41" spans="1:5" ht="26.25">
      <c r="A41" s="143" t="s">
        <v>233</v>
      </c>
      <c r="B41" s="160" t="s">
        <v>178</v>
      </c>
      <c r="C41" s="165">
        <v>42481</v>
      </c>
      <c r="D41" s="161">
        <v>497</v>
      </c>
      <c r="E41" s="143" t="s">
        <v>179</v>
      </c>
    </row>
    <row r="42" spans="1:5" ht="26.25">
      <c r="A42" s="143" t="s">
        <v>234</v>
      </c>
      <c r="B42" s="160" t="s">
        <v>235</v>
      </c>
      <c r="C42" s="165">
        <v>40237</v>
      </c>
      <c r="D42" s="161">
        <v>384.36</v>
      </c>
      <c r="E42" s="143" t="s">
        <v>164</v>
      </c>
    </row>
    <row r="43" spans="1:5" ht="26.25">
      <c r="A43" s="143" t="s">
        <v>236</v>
      </c>
      <c r="B43" s="160" t="s">
        <v>237</v>
      </c>
      <c r="C43" s="165">
        <v>40724</v>
      </c>
      <c r="D43" s="161">
        <v>2329.62</v>
      </c>
      <c r="E43" s="143" t="s">
        <v>161</v>
      </c>
    </row>
    <row r="44" spans="1:5" ht="13.5">
      <c r="A44" s="143" t="s">
        <v>238</v>
      </c>
      <c r="B44" s="160" t="s">
        <v>239</v>
      </c>
      <c r="C44" s="165">
        <v>40905</v>
      </c>
      <c r="E44" s="168"/>
    </row>
    <row r="45" spans="1:5" ht="26.25">
      <c r="A45" s="143" t="s">
        <v>240</v>
      </c>
      <c r="B45" s="160" t="s">
        <v>241</v>
      </c>
      <c r="C45" s="165">
        <v>41059</v>
      </c>
      <c r="D45" s="161">
        <v>694.95</v>
      </c>
      <c r="E45" s="143" t="s">
        <v>242</v>
      </c>
    </row>
    <row r="46" spans="1:5" ht="39">
      <c r="A46" s="143" t="s">
        <v>243</v>
      </c>
      <c r="B46" s="160" t="s">
        <v>244</v>
      </c>
      <c r="C46" s="165">
        <v>41435</v>
      </c>
      <c r="D46" s="161">
        <v>741.69</v>
      </c>
      <c r="E46" s="143" t="s">
        <v>169</v>
      </c>
    </row>
    <row r="47" spans="1:5" ht="64.5">
      <c r="A47" s="143" t="s">
        <v>245</v>
      </c>
      <c r="B47" s="160" t="s">
        <v>246</v>
      </c>
      <c r="C47" s="165">
        <v>41803</v>
      </c>
      <c r="D47" s="161">
        <v>2294.01</v>
      </c>
      <c r="E47" s="143" t="s">
        <v>195</v>
      </c>
    </row>
    <row r="48" spans="1:3" ht="13.5">
      <c r="A48" s="143" t="s">
        <v>214</v>
      </c>
      <c r="C48" s="165">
        <v>41823</v>
      </c>
    </row>
    <row r="49" spans="1:5" ht="13.5">
      <c r="A49" s="143" t="s">
        <v>247</v>
      </c>
      <c r="B49" s="160" t="s">
        <v>248</v>
      </c>
      <c r="C49" s="165">
        <v>42279</v>
      </c>
      <c r="D49" s="161">
        <v>2850</v>
      </c>
      <c r="E49" s="143" t="s">
        <v>164</v>
      </c>
    </row>
    <row r="50" spans="1:5" ht="13.5">
      <c r="A50" s="143" t="s">
        <v>249</v>
      </c>
      <c r="B50" s="160" t="s">
        <v>200</v>
      </c>
      <c r="C50" s="165">
        <v>42481</v>
      </c>
      <c r="D50" s="161">
        <v>195</v>
      </c>
      <c r="E50" s="143" t="s">
        <v>179</v>
      </c>
    </row>
    <row r="51" spans="1:5" ht="26.25">
      <c r="A51" s="143" t="s">
        <v>250</v>
      </c>
      <c r="B51" s="160" t="s">
        <v>251</v>
      </c>
      <c r="C51" s="165">
        <v>40275</v>
      </c>
      <c r="D51" s="161">
        <v>1584.26</v>
      </c>
      <c r="E51" s="143" t="s">
        <v>195</v>
      </c>
    </row>
    <row r="52" spans="1:5" ht="26.25">
      <c r="A52" s="143" t="s">
        <v>252</v>
      </c>
      <c r="B52" s="160" t="s">
        <v>253</v>
      </c>
      <c r="C52" s="165">
        <v>40724</v>
      </c>
      <c r="D52" s="161">
        <v>325.95</v>
      </c>
      <c r="E52" s="143" t="s">
        <v>254</v>
      </c>
    </row>
    <row r="53" spans="1:5" ht="26.25">
      <c r="A53" s="143" t="s">
        <v>255</v>
      </c>
      <c r="B53" s="160" t="s">
        <v>256</v>
      </c>
      <c r="C53" s="165">
        <v>41059</v>
      </c>
      <c r="D53" s="161">
        <v>694.95</v>
      </c>
      <c r="E53" s="143" t="s">
        <v>257</v>
      </c>
    </row>
    <row r="54" spans="1:5" ht="51.75">
      <c r="A54" s="143" t="s">
        <v>258</v>
      </c>
      <c r="B54" s="160" t="s">
        <v>259</v>
      </c>
      <c r="C54" s="165">
        <v>41435</v>
      </c>
      <c r="D54" s="161">
        <v>724.49</v>
      </c>
      <c r="E54" s="143" t="s">
        <v>205</v>
      </c>
    </row>
    <row r="55" spans="1:5" ht="64.5">
      <c r="A55" s="143" t="s">
        <v>260</v>
      </c>
      <c r="B55" s="160" t="s">
        <v>261</v>
      </c>
      <c r="C55" s="165">
        <v>41803</v>
      </c>
      <c r="D55" s="161">
        <v>2294.01</v>
      </c>
      <c r="E55" s="143" t="s">
        <v>184</v>
      </c>
    </row>
    <row r="56" spans="1:5" ht="26.25">
      <c r="A56" s="143" t="s">
        <v>262</v>
      </c>
      <c r="B56" s="160" t="s">
        <v>263</v>
      </c>
      <c r="C56" s="165">
        <v>42284</v>
      </c>
      <c r="D56" s="161">
        <v>1896</v>
      </c>
      <c r="E56" s="143" t="s">
        <v>164</v>
      </c>
    </row>
    <row r="57" spans="1:5" ht="26.25">
      <c r="A57" s="143" t="s">
        <v>264</v>
      </c>
      <c r="B57" s="160" t="s">
        <v>216</v>
      </c>
      <c r="C57" s="165">
        <v>42481</v>
      </c>
      <c r="D57" s="161">
        <v>699</v>
      </c>
      <c r="E57" s="143" t="s">
        <v>179</v>
      </c>
    </row>
    <row r="58" spans="1:5" ht="13.5">
      <c r="A58" s="143" t="s">
        <v>265</v>
      </c>
      <c r="B58" s="160" t="s">
        <v>266</v>
      </c>
      <c r="C58" s="165">
        <v>40724</v>
      </c>
      <c r="D58" s="161">
        <v>469.86</v>
      </c>
      <c r="E58" s="143" t="s">
        <v>267</v>
      </c>
    </row>
    <row r="59" spans="1:5" ht="26.25">
      <c r="A59" s="143" t="s">
        <v>268</v>
      </c>
      <c r="B59" s="160" t="s">
        <v>269</v>
      </c>
      <c r="C59" s="165">
        <v>41059</v>
      </c>
      <c r="D59" s="161">
        <v>694.95</v>
      </c>
      <c r="E59" s="143" t="s">
        <v>195</v>
      </c>
    </row>
    <row r="60" spans="1:5" ht="51.75">
      <c r="A60" s="143" t="s">
        <v>270</v>
      </c>
      <c r="B60" s="160" t="s">
        <v>271</v>
      </c>
      <c r="C60" s="165">
        <v>41435</v>
      </c>
      <c r="D60" s="161">
        <v>724.49</v>
      </c>
      <c r="E60" s="143" t="s">
        <v>164</v>
      </c>
    </row>
    <row r="61" spans="1:5" ht="64.5">
      <c r="A61" s="143" t="s">
        <v>272</v>
      </c>
      <c r="B61" s="160" t="s">
        <v>273</v>
      </c>
      <c r="C61" s="165">
        <v>41803</v>
      </c>
      <c r="D61" s="161">
        <v>2294.01</v>
      </c>
      <c r="E61" s="143" t="s">
        <v>224</v>
      </c>
    </row>
    <row r="62" spans="1:3" ht="13.5">
      <c r="A62" s="143" t="s">
        <v>230</v>
      </c>
      <c r="C62" s="165">
        <v>41823</v>
      </c>
    </row>
    <row r="63" spans="1:5" ht="26.25">
      <c r="A63" s="143" t="s">
        <v>274</v>
      </c>
      <c r="B63" s="160" t="s">
        <v>275</v>
      </c>
      <c r="C63" s="165">
        <v>42284</v>
      </c>
      <c r="D63" s="161">
        <v>1896</v>
      </c>
      <c r="E63" s="143" t="s">
        <v>164</v>
      </c>
    </row>
    <row r="64" spans="1:5" ht="26.25">
      <c r="A64" s="143" t="s">
        <v>276</v>
      </c>
      <c r="B64" s="160" t="s">
        <v>178</v>
      </c>
      <c r="C64" s="165">
        <v>42481</v>
      </c>
      <c r="D64" s="161">
        <v>497</v>
      </c>
      <c r="E64" s="143" t="s">
        <v>179</v>
      </c>
    </row>
    <row r="65" spans="1:5" ht="13.5">
      <c r="A65" s="143" t="s">
        <v>277</v>
      </c>
      <c r="B65" s="160" t="s">
        <v>278</v>
      </c>
      <c r="C65" s="165">
        <v>40361</v>
      </c>
      <c r="D65" s="161">
        <v>2064.76</v>
      </c>
      <c r="E65" s="143" t="s">
        <v>205</v>
      </c>
    </row>
    <row r="66" spans="1:5" ht="26.25">
      <c r="A66" s="143" t="s">
        <v>279</v>
      </c>
      <c r="B66" s="160" t="s">
        <v>269</v>
      </c>
      <c r="C66" s="165">
        <v>41059</v>
      </c>
      <c r="D66" s="161">
        <v>694.95</v>
      </c>
      <c r="E66" s="143" t="s">
        <v>195</v>
      </c>
    </row>
    <row r="67" spans="1:5" ht="51.75">
      <c r="A67" s="143" t="s">
        <v>280</v>
      </c>
      <c r="B67" s="160" t="s">
        <v>281</v>
      </c>
      <c r="C67" s="165">
        <v>41435</v>
      </c>
      <c r="D67" s="161">
        <v>2136.51</v>
      </c>
      <c r="E67" s="143" t="s">
        <v>267</v>
      </c>
    </row>
    <row r="68" spans="1:5" ht="51.75">
      <c r="A68" s="143" t="s">
        <v>282</v>
      </c>
      <c r="B68" s="160" t="s">
        <v>283</v>
      </c>
      <c r="C68" s="165">
        <v>41803</v>
      </c>
      <c r="D68" s="161">
        <v>367.77</v>
      </c>
      <c r="E68" s="143" t="s">
        <v>284</v>
      </c>
    </row>
    <row r="69" spans="1:8" ht="26.25">
      <c r="A69" s="143" t="s">
        <v>285</v>
      </c>
      <c r="B69" s="160" t="s">
        <v>286</v>
      </c>
      <c r="C69" s="165">
        <v>42369</v>
      </c>
      <c r="E69" s="143" t="s">
        <v>164</v>
      </c>
      <c r="F69" s="167">
        <v>44873.17</v>
      </c>
      <c r="H69" s="161">
        <f>SUM(F10,F69,F76,F83,F121,F128,F135)</f>
        <v>431514.00999999995</v>
      </c>
    </row>
    <row r="70" spans="1:5" ht="13.5">
      <c r="A70" s="143" t="s">
        <v>287</v>
      </c>
      <c r="B70" s="160" t="s">
        <v>200</v>
      </c>
      <c r="C70" s="165">
        <v>42481</v>
      </c>
      <c r="D70" s="161">
        <v>195</v>
      </c>
      <c r="E70" s="143" t="s">
        <v>179</v>
      </c>
    </row>
    <row r="71" spans="1:5" ht="13.5">
      <c r="A71" s="143" t="s">
        <v>288</v>
      </c>
      <c r="B71" s="160" t="s">
        <v>289</v>
      </c>
      <c r="C71" s="165">
        <v>40358</v>
      </c>
      <c r="D71" s="161">
        <v>600</v>
      </c>
      <c r="E71" s="143" t="s">
        <v>284</v>
      </c>
    </row>
    <row r="72" spans="1:5" ht="26.25">
      <c r="A72" s="143" t="s">
        <v>290</v>
      </c>
      <c r="B72" s="160" t="s">
        <v>291</v>
      </c>
      <c r="C72" s="165">
        <v>40740</v>
      </c>
      <c r="D72" s="161">
        <v>510.02</v>
      </c>
      <c r="E72" s="143" t="s">
        <v>292</v>
      </c>
    </row>
    <row r="73" spans="1:5" ht="26.25">
      <c r="A73" s="143" t="s">
        <v>293</v>
      </c>
      <c r="B73" s="160" t="s">
        <v>256</v>
      </c>
      <c r="C73" s="165">
        <v>41059</v>
      </c>
      <c r="D73" s="161">
        <v>694.95</v>
      </c>
      <c r="E73" s="143" t="s">
        <v>184</v>
      </c>
    </row>
    <row r="74" spans="1:5" ht="51.75">
      <c r="A74" s="143" t="s">
        <v>294</v>
      </c>
      <c r="B74" s="160" t="s">
        <v>295</v>
      </c>
      <c r="C74" s="165">
        <v>41435</v>
      </c>
      <c r="D74" s="161">
        <v>2136.51</v>
      </c>
      <c r="E74" s="143" t="s">
        <v>296</v>
      </c>
    </row>
    <row r="75" spans="1:5" ht="39">
      <c r="A75" s="143" t="s">
        <v>297</v>
      </c>
      <c r="B75" s="160" t="s">
        <v>298</v>
      </c>
      <c r="C75" s="165">
        <v>41803</v>
      </c>
      <c r="D75" s="161">
        <v>367.77</v>
      </c>
      <c r="E75" s="143" t="s">
        <v>299</v>
      </c>
    </row>
    <row r="76" spans="1:6" ht="26.25">
      <c r="A76" s="143" t="s">
        <v>300</v>
      </c>
      <c r="B76" s="160" t="s">
        <v>286</v>
      </c>
      <c r="C76" s="165">
        <v>42369</v>
      </c>
      <c r="E76" s="143" t="s">
        <v>164</v>
      </c>
      <c r="F76" s="167">
        <v>44873.17</v>
      </c>
    </row>
    <row r="77" spans="1:5" ht="26.25">
      <c r="A77" s="143" t="s">
        <v>301</v>
      </c>
      <c r="B77" s="160" t="s">
        <v>178</v>
      </c>
      <c r="C77" s="165">
        <v>42481</v>
      </c>
      <c r="D77" s="161">
        <v>497</v>
      </c>
      <c r="E77" s="143" t="s">
        <v>179</v>
      </c>
    </row>
    <row r="78" spans="1:5" ht="13.5">
      <c r="A78" s="143" t="s">
        <v>302</v>
      </c>
      <c r="B78" s="160" t="s">
        <v>303</v>
      </c>
      <c r="C78" s="165">
        <v>40401</v>
      </c>
      <c r="D78" s="161">
        <v>2252.14</v>
      </c>
      <c r="E78" s="143" t="s">
        <v>257</v>
      </c>
    </row>
    <row r="79" spans="1:5" ht="13.5">
      <c r="A79" s="143" t="s">
        <v>304</v>
      </c>
      <c r="B79" s="160" t="s">
        <v>305</v>
      </c>
      <c r="C79" s="165">
        <v>40743</v>
      </c>
      <c r="D79" s="161">
        <v>1643</v>
      </c>
      <c r="E79" s="143" t="s">
        <v>161</v>
      </c>
    </row>
    <row r="80" spans="1:5" ht="26.25">
      <c r="A80" s="143" t="s">
        <v>306</v>
      </c>
      <c r="B80" s="160" t="s">
        <v>307</v>
      </c>
      <c r="C80" s="165">
        <v>41059</v>
      </c>
      <c r="D80" s="161">
        <v>694.95</v>
      </c>
      <c r="E80" s="143" t="s">
        <v>164</v>
      </c>
    </row>
    <row r="81" spans="1:5" ht="39">
      <c r="A81" s="143" t="s">
        <v>308</v>
      </c>
      <c r="B81" s="160" t="s">
        <v>309</v>
      </c>
      <c r="C81" s="165">
        <v>41446</v>
      </c>
      <c r="D81" s="161">
        <v>200</v>
      </c>
      <c r="E81" s="143" t="s">
        <v>164</v>
      </c>
    </row>
    <row r="82" spans="1:5" ht="51.75">
      <c r="A82" s="143" t="s">
        <v>310</v>
      </c>
      <c r="B82" s="160" t="s">
        <v>311</v>
      </c>
      <c r="C82" s="165">
        <v>41808</v>
      </c>
      <c r="D82" s="161">
        <v>939</v>
      </c>
      <c r="E82" s="143" t="s">
        <v>172</v>
      </c>
    </row>
    <row r="83" spans="1:6" ht="26.25">
      <c r="A83" s="143" t="s">
        <v>312</v>
      </c>
      <c r="B83" s="160" t="s">
        <v>313</v>
      </c>
      <c r="C83" s="165">
        <v>42369</v>
      </c>
      <c r="E83" s="143" t="s">
        <v>164</v>
      </c>
      <c r="F83" s="167">
        <v>37786.7</v>
      </c>
    </row>
    <row r="84" spans="1:5" ht="13.5">
      <c r="A84" s="143" t="s">
        <v>314</v>
      </c>
      <c r="B84" s="160" t="s">
        <v>200</v>
      </c>
      <c r="C84" s="165">
        <v>42481</v>
      </c>
      <c r="D84" s="161">
        <v>195</v>
      </c>
      <c r="E84" s="143" t="s">
        <v>179</v>
      </c>
    </row>
    <row r="85" spans="1:5" ht="13.5">
      <c r="A85" s="143" t="s">
        <v>315</v>
      </c>
      <c r="B85" s="160" t="s">
        <v>200</v>
      </c>
      <c r="C85" s="165">
        <v>42639</v>
      </c>
      <c r="D85" s="161">
        <v>195</v>
      </c>
      <c r="E85" s="143" t="s">
        <v>211</v>
      </c>
    </row>
    <row r="86" spans="1:5" ht="26.25">
      <c r="A86" s="143" t="s">
        <v>316</v>
      </c>
      <c r="B86" s="160" t="s">
        <v>216</v>
      </c>
      <c r="C86" s="165">
        <v>42639</v>
      </c>
      <c r="D86" s="161">
        <v>699</v>
      </c>
      <c r="E86" s="143" t="s">
        <v>211</v>
      </c>
    </row>
    <row r="87" spans="1:5" ht="26.25">
      <c r="A87" s="143" t="s">
        <v>317</v>
      </c>
      <c r="B87" s="160" t="s">
        <v>178</v>
      </c>
      <c r="C87" s="165">
        <v>42639</v>
      </c>
      <c r="D87" s="161">
        <v>497</v>
      </c>
      <c r="E87" s="143" t="s">
        <v>211</v>
      </c>
    </row>
    <row r="88" spans="1:5" ht="13.5">
      <c r="A88" s="143" t="s">
        <v>318</v>
      </c>
      <c r="B88" s="160" t="s">
        <v>200</v>
      </c>
      <c r="C88" s="165">
        <v>42639</v>
      </c>
      <c r="D88" s="161">
        <v>195</v>
      </c>
      <c r="E88" s="143" t="s">
        <v>211</v>
      </c>
    </row>
    <row r="89" spans="1:5" ht="26.25">
      <c r="A89" s="143" t="s">
        <v>319</v>
      </c>
      <c r="B89" s="160" t="s">
        <v>216</v>
      </c>
      <c r="C89" s="165">
        <v>42639</v>
      </c>
      <c r="D89" s="161">
        <v>699</v>
      </c>
      <c r="E89" s="143" t="s">
        <v>211</v>
      </c>
    </row>
    <row r="90" spans="1:5" ht="26.25">
      <c r="A90" s="143" t="s">
        <v>320</v>
      </c>
      <c r="B90" s="160" t="s">
        <v>178</v>
      </c>
      <c r="C90" s="165">
        <v>42642</v>
      </c>
      <c r="D90" s="161">
        <v>497</v>
      </c>
      <c r="E90" s="143" t="s">
        <v>321</v>
      </c>
    </row>
    <row r="91" spans="1:5" ht="13.5">
      <c r="A91" s="143" t="s">
        <v>322</v>
      </c>
      <c r="B91" s="160" t="s">
        <v>323</v>
      </c>
      <c r="C91" s="165">
        <v>40394</v>
      </c>
      <c r="D91" s="161">
        <v>533.46</v>
      </c>
      <c r="E91" s="143" t="s">
        <v>257</v>
      </c>
    </row>
    <row r="92" spans="1:5" ht="26.25">
      <c r="A92" s="143" t="s">
        <v>324</v>
      </c>
      <c r="B92" s="160" t="s">
        <v>325</v>
      </c>
      <c r="C92" s="165">
        <v>40780</v>
      </c>
      <c r="D92" s="161">
        <v>2629.74</v>
      </c>
      <c r="E92" s="143" t="s">
        <v>205</v>
      </c>
    </row>
    <row r="93" spans="1:5" ht="13.5">
      <c r="A93" s="143" t="s">
        <v>326</v>
      </c>
      <c r="B93" s="160" t="s">
        <v>239</v>
      </c>
      <c r="C93" s="165">
        <v>40905</v>
      </c>
      <c r="E93" s="168"/>
    </row>
    <row r="94" spans="1:5" ht="13.5">
      <c r="A94" s="143" t="s">
        <v>327</v>
      </c>
      <c r="B94" s="160" t="s">
        <v>328</v>
      </c>
      <c r="C94" s="165">
        <v>41059</v>
      </c>
      <c r="D94" s="161">
        <v>986</v>
      </c>
      <c r="E94" s="143" t="s">
        <v>205</v>
      </c>
    </row>
    <row r="95" spans="1:5" ht="26.25">
      <c r="A95" s="143" t="s">
        <v>329</v>
      </c>
      <c r="B95" s="160" t="s">
        <v>330</v>
      </c>
      <c r="C95" s="165">
        <v>41808</v>
      </c>
      <c r="D95" s="161">
        <v>659</v>
      </c>
      <c r="E95" s="143" t="s">
        <v>195</v>
      </c>
    </row>
    <row r="96" spans="1:5" ht="26.25">
      <c r="A96" s="143" t="s">
        <v>331</v>
      </c>
      <c r="B96" s="160" t="s">
        <v>332</v>
      </c>
      <c r="C96" s="165">
        <v>42369</v>
      </c>
      <c r="D96" s="161">
        <v>2214</v>
      </c>
      <c r="E96" s="143" t="s">
        <v>333</v>
      </c>
    </row>
    <row r="97" spans="1:5" ht="26.25">
      <c r="A97" s="143" t="s">
        <v>334</v>
      </c>
      <c r="B97" s="160" t="s">
        <v>216</v>
      </c>
      <c r="C97" s="165">
        <v>42481</v>
      </c>
      <c r="D97" s="161">
        <v>699</v>
      </c>
      <c r="E97" s="143" t="s">
        <v>179</v>
      </c>
    </row>
    <row r="98" spans="1:5" ht="26.25">
      <c r="A98" s="143" t="s">
        <v>335</v>
      </c>
      <c r="B98" s="160" t="s">
        <v>336</v>
      </c>
      <c r="C98" s="165">
        <v>40780</v>
      </c>
      <c r="D98" s="161">
        <v>1447.71</v>
      </c>
      <c r="E98" s="143" t="s">
        <v>337</v>
      </c>
    </row>
    <row r="99" spans="1:5" ht="39">
      <c r="A99" s="143" t="s">
        <v>338</v>
      </c>
      <c r="B99" s="160" t="s">
        <v>339</v>
      </c>
      <c r="C99" s="165">
        <v>41059</v>
      </c>
      <c r="D99" s="161">
        <v>2284</v>
      </c>
      <c r="E99" s="143" t="s">
        <v>257</v>
      </c>
    </row>
    <row r="100" spans="1:5" ht="26.25">
      <c r="A100" s="143" t="s">
        <v>340</v>
      </c>
      <c r="B100" s="160" t="s">
        <v>341</v>
      </c>
      <c r="C100" s="165">
        <v>41060</v>
      </c>
      <c r="E100" s="168"/>
    </row>
    <row r="101" spans="1:5" ht="26.25">
      <c r="A101" s="143" t="s">
        <v>342</v>
      </c>
      <c r="B101" s="160" t="s">
        <v>343</v>
      </c>
      <c r="C101" s="165">
        <v>41808</v>
      </c>
      <c r="D101" s="161">
        <v>659</v>
      </c>
      <c r="E101" s="143" t="s">
        <v>344</v>
      </c>
    </row>
    <row r="102" spans="1:5" ht="26.25">
      <c r="A102" s="143" t="s">
        <v>345</v>
      </c>
      <c r="B102" s="160" t="s">
        <v>346</v>
      </c>
      <c r="C102" s="165">
        <v>42369</v>
      </c>
      <c r="D102" s="161">
        <v>492</v>
      </c>
      <c r="E102" s="143" t="s">
        <v>333</v>
      </c>
    </row>
    <row r="103" spans="1:5" ht="26.25">
      <c r="A103" s="143" t="s">
        <v>347</v>
      </c>
      <c r="B103" s="160" t="s">
        <v>178</v>
      </c>
      <c r="C103" s="165">
        <v>42481</v>
      </c>
      <c r="D103" s="161">
        <v>497</v>
      </c>
      <c r="E103" s="143" t="s">
        <v>179</v>
      </c>
    </row>
    <row r="104" spans="1:5" ht="26.25">
      <c r="A104" s="143" t="s">
        <v>348</v>
      </c>
      <c r="B104" s="160" t="s">
        <v>349</v>
      </c>
      <c r="C104" s="165">
        <v>40476</v>
      </c>
      <c r="D104" s="161">
        <v>2070.79</v>
      </c>
      <c r="E104" s="143" t="s">
        <v>208</v>
      </c>
    </row>
    <row r="105" spans="1:5" ht="26.25">
      <c r="A105" s="143" t="s">
        <v>350</v>
      </c>
      <c r="B105" s="160" t="s">
        <v>351</v>
      </c>
      <c r="C105" s="165">
        <v>40780</v>
      </c>
      <c r="D105" s="161">
        <v>2066.4</v>
      </c>
      <c r="E105" s="143" t="s">
        <v>164</v>
      </c>
    </row>
    <row r="106" spans="1:5" ht="39">
      <c r="A106" s="143" t="s">
        <v>352</v>
      </c>
      <c r="B106" s="160" t="s">
        <v>353</v>
      </c>
      <c r="C106" s="165">
        <v>41051</v>
      </c>
      <c r="D106" s="161">
        <v>2284</v>
      </c>
      <c r="E106" s="143" t="s">
        <v>337</v>
      </c>
    </row>
    <row r="107" spans="1:5" ht="26.25">
      <c r="A107" s="143" t="s">
        <v>354</v>
      </c>
      <c r="B107" s="160" t="s">
        <v>355</v>
      </c>
      <c r="C107" s="165">
        <v>41808</v>
      </c>
      <c r="D107" s="161">
        <v>659</v>
      </c>
      <c r="E107" s="143" t="s">
        <v>195</v>
      </c>
    </row>
    <row r="108" spans="1:5" ht="26.25">
      <c r="A108" s="143" t="s">
        <v>356</v>
      </c>
      <c r="B108" s="160" t="s">
        <v>346</v>
      </c>
      <c r="C108" s="165">
        <v>42369</v>
      </c>
      <c r="D108" s="161">
        <v>492</v>
      </c>
      <c r="E108" s="143" t="s">
        <v>333</v>
      </c>
    </row>
    <row r="109" spans="1:5" ht="13.5">
      <c r="A109" s="143" t="s">
        <v>357</v>
      </c>
      <c r="B109" s="160" t="s">
        <v>200</v>
      </c>
      <c r="C109" s="165">
        <v>42481</v>
      </c>
      <c r="D109" s="161">
        <v>195</v>
      </c>
      <c r="E109" s="143" t="s">
        <v>179</v>
      </c>
    </row>
    <row r="110" spans="1:5" ht="13.5">
      <c r="A110" s="143" t="s">
        <v>358</v>
      </c>
      <c r="B110" s="160" t="s">
        <v>359</v>
      </c>
      <c r="C110" s="165">
        <v>40541</v>
      </c>
      <c r="D110" s="161">
        <v>323.3</v>
      </c>
      <c r="E110" s="143" t="s">
        <v>360</v>
      </c>
    </row>
    <row r="111" spans="1:5" ht="13.5">
      <c r="A111" s="143" t="s">
        <v>361</v>
      </c>
      <c r="B111" s="160" t="s">
        <v>362</v>
      </c>
      <c r="C111" s="165">
        <v>40868</v>
      </c>
      <c r="D111" s="161">
        <v>715</v>
      </c>
      <c r="E111" s="143" t="s">
        <v>363</v>
      </c>
    </row>
    <row r="112" spans="1:5" ht="39">
      <c r="A112" s="143" t="s">
        <v>364</v>
      </c>
      <c r="B112" s="160" t="s">
        <v>365</v>
      </c>
      <c r="C112" s="165">
        <v>41059</v>
      </c>
      <c r="D112" s="161">
        <v>2284</v>
      </c>
      <c r="E112" s="143" t="s">
        <v>205</v>
      </c>
    </row>
    <row r="113" spans="1:5" ht="13.5">
      <c r="A113" s="143" t="s">
        <v>366</v>
      </c>
      <c r="B113" s="160" t="s">
        <v>367</v>
      </c>
      <c r="C113" s="165">
        <v>41060</v>
      </c>
      <c r="E113" s="168"/>
    </row>
    <row r="114" spans="1:5" ht="26.25">
      <c r="A114" s="143" t="s">
        <v>368</v>
      </c>
      <c r="B114" s="160" t="s">
        <v>369</v>
      </c>
      <c r="C114" s="165">
        <v>41808</v>
      </c>
      <c r="D114" s="161">
        <v>659</v>
      </c>
      <c r="E114" s="143" t="s">
        <v>195</v>
      </c>
    </row>
    <row r="115" spans="1:5" ht="26.25">
      <c r="A115" s="143" t="s">
        <v>370</v>
      </c>
      <c r="B115" s="160" t="s">
        <v>346</v>
      </c>
      <c r="C115" s="165">
        <v>42369</v>
      </c>
      <c r="D115" s="161">
        <v>492</v>
      </c>
      <c r="E115" s="143" t="s">
        <v>333</v>
      </c>
    </row>
    <row r="116" spans="1:5" ht="26.25">
      <c r="A116" s="143" t="s">
        <v>371</v>
      </c>
      <c r="B116" s="160" t="s">
        <v>216</v>
      </c>
      <c r="C116" s="165">
        <v>42481</v>
      </c>
      <c r="D116" s="161">
        <v>699</v>
      </c>
      <c r="E116" s="143" t="s">
        <v>179</v>
      </c>
    </row>
    <row r="117" spans="1:5" ht="26.25">
      <c r="A117" s="143" t="s">
        <v>372</v>
      </c>
      <c r="B117" s="160" t="s">
        <v>373</v>
      </c>
      <c r="C117" s="165">
        <v>40541</v>
      </c>
      <c r="D117" s="161">
        <v>1152.9</v>
      </c>
      <c r="E117" s="143" t="s">
        <v>374</v>
      </c>
    </row>
    <row r="118" spans="1:5" ht="13.5">
      <c r="A118" s="143" t="s">
        <v>375</v>
      </c>
      <c r="B118" s="160" t="s">
        <v>376</v>
      </c>
      <c r="C118" s="165">
        <v>40869</v>
      </c>
      <c r="D118" s="161">
        <v>715</v>
      </c>
      <c r="E118" s="143" t="s">
        <v>377</v>
      </c>
    </row>
    <row r="119" spans="1:5" ht="26.25">
      <c r="A119" s="143" t="s">
        <v>378</v>
      </c>
      <c r="B119" s="160" t="s">
        <v>379</v>
      </c>
      <c r="C119" s="165">
        <v>41059</v>
      </c>
      <c r="D119" s="161">
        <v>1937</v>
      </c>
      <c r="E119" s="143" t="s">
        <v>195</v>
      </c>
    </row>
    <row r="120" spans="1:5" ht="26.25">
      <c r="A120" s="143" t="s">
        <v>380</v>
      </c>
      <c r="B120" s="160" t="s">
        <v>381</v>
      </c>
      <c r="C120" s="165">
        <v>41808</v>
      </c>
      <c r="D120" s="161">
        <v>659</v>
      </c>
      <c r="E120" s="143" t="s">
        <v>184</v>
      </c>
    </row>
    <row r="121" spans="1:6" ht="26.25">
      <c r="A121" s="143" t="s">
        <v>382</v>
      </c>
      <c r="B121" s="160" t="s">
        <v>383</v>
      </c>
      <c r="C121" s="165">
        <v>42369</v>
      </c>
      <c r="E121" s="143" t="s">
        <v>164</v>
      </c>
      <c r="F121" s="167">
        <v>74854.11</v>
      </c>
    </row>
    <row r="122" spans="1:5" ht="26.25">
      <c r="A122" s="143" t="s">
        <v>384</v>
      </c>
      <c r="B122" s="160" t="s">
        <v>178</v>
      </c>
      <c r="C122" s="165">
        <v>42501</v>
      </c>
      <c r="D122" s="161">
        <v>497</v>
      </c>
      <c r="E122" s="143" t="s">
        <v>385</v>
      </c>
    </row>
    <row r="123" spans="1:5" ht="13.5">
      <c r="A123" s="143" t="s">
        <v>386</v>
      </c>
      <c r="B123" s="160" t="s">
        <v>387</v>
      </c>
      <c r="C123" s="165">
        <v>40541</v>
      </c>
      <c r="D123" s="161">
        <v>2196</v>
      </c>
      <c r="E123" s="143" t="s">
        <v>211</v>
      </c>
    </row>
    <row r="124" spans="1:5" ht="13.5">
      <c r="A124" s="143" t="s">
        <v>388</v>
      </c>
      <c r="B124" s="160" t="s">
        <v>389</v>
      </c>
      <c r="C124" s="165">
        <v>40869</v>
      </c>
      <c r="D124" s="161">
        <v>715</v>
      </c>
      <c r="E124" s="143" t="s">
        <v>390</v>
      </c>
    </row>
    <row r="125" spans="1:5" ht="13.5">
      <c r="A125" s="143" t="s">
        <v>391</v>
      </c>
      <c r="B125" s="160" t="s">
        <v>392</v>
      </c>
      <c r="C125" s="165">
        <v>41059</v>
      </c>
      <c r="D125" s="161">
        <v>347</v>
      </c>
      <c r="E125" s="143" t="s">
        <v>393</v>
      </c>
    </row>
    <row r="126" spans="1:5" ht="13.5">
      <c r="A126" s="143" t="s">
        <v>394</v>
      </c>
      <c r="B126" s="160" t="s">
        <v>395</v>
      </c>
      <c r="C126" s="165">
        <v>41066</v>
      </c>
      <c r="E126" s="168"/>
    </row>
    <row r="127" spans="1:5" ht="26.25">
      <c r="A127" s="143" t="s">
        <v>396</v>
      </c>
      <c r="B127" s="160" t="s">
        <v>397</v>
      </c>
      <c r="C127" s="165">
        <v>41808</v>
      </c>
      <c r="D127" s="161">
        <v>289</v>
      </c>
      <c r="E127" s="143" t="s">
        <v>195</v>
      </c>
    </row>
    <row r="128" spans="1:6" ht="26.25">
      <c r="A128" s="143" t="s">
        <v>398</v>
      </c>
      <c r="B128" s="160" t="s">
        <v>383</v>
      </c>
      <c r="C128" s="165">
        <v>42369</v>
      </c>
      <c r="E128" s="143" t="s">
        <v>164</v>
      </c>
      <c r="F128" s="167">
        <v>74854.11</v>
      </c>
    </row>
    <row r="129" spans="1:5" ht="13.5">
      <c r="A129" s="143" t="s">
        <v>399</v>
      </c>
      <c r="B129" s="160" t="s">
        <v>200</v>
      </c>
      <c r="C129" s="165">
        <v>42501</v>
      </c>
      <c r="D129" s="161">
        <v>195</v>
      </c>
      <c r="E129" s="143" t="s">
        <v>385</v>
      </c>
    </row>
    <row r="130" spans="1:5" ht="26.25">
      <c r="A130" s="143" t="s">
        <v>400</v>
      </c>
      <c r="B130" s="160" t="s">
        <v>401</v>
      </c>
      <c r="C130" s="165">
        <v>40543</v>
      </c>
      <c r="D130" s="161">
        <v>2537.6</v>
      </c>
      <c r="E130" s="143" t="s">
        <v>292</v>
      </c>
    </row>
    <row r="131" spans="1:5" ht="13.5">
      <c r="A131" s="143" t="s">
        <v>402</v>
      </c>
      <c r="B131" s="160" t="s">
        <v>389</v>
      </c>
      <c r="C131" s="165">
        <v>40869</v>
      </c>
      <c r="D131" s="161">
        <v>715</v>
      </c>
      <c r="E131" s="143" t="s">
        <v>164</v>
      </c>
    </row>
    <row r="132" spans="1:5" ht="26.25">
      <c r="A132" s="143" t="s">
        <v>403</v>
      </c>
      <c r="B132" s="160" t="s">
        <v>404</v>
      </c>
      <c r="C132" s="165">
        <v>41179</v>
      </c>
      <c r="D132" s="161">
        <v>762.6</v>
      </c>
      <c r="E132" s="143" t="s">
        <v>184</v>
      </c>
    </row>
    <row r="133" spans="1:5" ht="13.5">
      <c r="A133" s="143" t="s">
        <v>405</v>
      </c>
      <c r="B133" s="160" t="s">
        <v>406</v>
      </c>
      <c r="C133" s="165">
        <v>41186</v>
      </c>
      <c r="E133" s="168"/>
    </row>
    <row r="134" spans="1:5" ht="13.5">
      <c r="A134" s="143" t="s">
        <v>407</v>
      </c>
      <c r="B134" s="160" t="s">
        <v>408</v>
      </c>
      <c r="C134" s="165">
        <v>40724</v>
      </c>
      <c r="D134" s="161">
        <v>314.88</v>
      </c>
      <c r="E134" s="143" t="s">
        <v>184</v>
      </c>
    </row>
    <row r="135" spans="1:6" ht="26.25">
      <c r="A135" s="143" t="s">
        <v>409</v>
      </c>
      <c r="B135" s="160" t="s">
        <v>410</v>
      </c>
      <c r="C135" s="165">
        <v>42369</v>
      </c>
      <c r="E135" s="143" t="s">
        <v>164</v>
      </c>
      <c r="F135" s="167">
        <v>71635.2</v>
      </c>
    </row>
    <row r="136" spans="1:5" ht="26.25">
      <c r="A136" s="143" t="s">
        <v>411</v>
      </c>
      <c r="B136" s="160" t="s">
        <v>216</v>
      </c>
      <c r="C136" s="165">
        <v>42501</v>
      </c>
      <c r="D136" s="161">
        <v>699</v>
      </c>
      <c r="E136" s="143" t="s">
        <v>385</v>
      </c>
    </row>
    <row r="137" spans="1:5" ht="26.25">
      <c r="A137" s="143" t="s">
        <v>412</v>
      </c>
      <c r="B137" s="160" t="s">
        <v>413</v>
      </c>
      <c r="C137" s="165">
        <v>40543</v>
      </c>
      <c r="D137" s="161">
        <v>2537.6</v>
      </c>
      <c r="E137" s="143" t="s">
        <v>385</v>
      </c>
    </row>
    <row r="138" spans="1:5" ht="26.25">
      <c r="A138" s="143" t="s">
        <v>414</v>
      </c>
      <c r="B138" s="160" t="s">
        <v>415</v>
      </c>
      <c r="C138" s="165">
        <v>40869</v>
      </c>
      <c r="D138" s="161">
        <v>1880</v>
      </c>
      <c r="E138" s="143" t="s">
        <v>184</v>
      </c>
    </row>
    <row r="139" spans="1:5" ht="13.5">
      <c r="A139" s="143" t="s">
        <v>416</v>
      </c>
      <c r="B139" s="160" t="s">
        <v>239</v>
      </c>
      <c r="C139" s="165">
        <v>40906</v>
      </c>
      <c r="E139" s="168"/>
    </row>
    <row r="140" spans="1:5" ht="26.25">
      <c r="A140" s="143" t="s">
        <v>417</v>
      </c>
      <c r="B140" s="160" t="s">
        <v>418</v>
      </c>
      <c r="C140" s="165">
        <v>41184</v>
      </c>
      <c r="D140" s="161">
        <v>2270</v>
      </c>
      <c r="E140" s="143" t="s">
        <v>337</v>
      </c>
    </row>
    <row r="141" spans="1:5" ht="26.25">
      <c r="A141" s="143" t="s">
        <v>419</v>
      </c>
      <c r="B141" s="160" t="s">
        <v>420</v>
      </c>
      <c r="C141" s="165">
        <v>41191</v>
      </c>
      <c r="E141" s="168"/>
    </row>
    <row r="142" spans="1:5" ht="13.5">
      <c r="A142" s="143" t="s">
        <v>421</v>
      </c>
      <c r="B142" s="160" t="s">
        <v>422</v>
      </c>
      <c r="C142" s="165">
        <v>40869</v>
      </c>
      <c r="D142" s="161">
        <v>320</v>
      </c>
      <c r="E142" s="143" t="s">
        <v>184</v>
      </c>
    </row>
    <row r="143" spans="1:5" ht="13.5">
      <c r="A143" s="143" t="s">
        <v>423</v>
      </c>
      <c r="B143" s="160" t="s">
        <v>239</v>
      </c>
      <c r="C143" s="165">
        <v>40906</v>
      </c>
      <c r="E143" s="168"/>
    </row>
    <row r="144" spans="1:6" ht="13.5">
      <c r="A144" s="143" t="s">
        <v>424</v>
      </c>
      <c r="B144" s="160" t="s">
        <v>425</v>
      </c>
      <c r="C144" s="165">
        <v>42369</v>
      </c>
      <c r="E144" s="143" t="s">
        <v>164</v>
      </c>
      <c r="F144" s="167">
        <v>5180.76</v>
      </c>
    </row>
    <row r="145" spans="1:5" ht="26.25">
      <c r="A145" s="143" t="s">
        <v>426</v>
      </c>
      <c r="B145" s="160" t="s">
        <v>216</v>
      </c>
      <c r="C145" s="165">
        <v>42501</v>
      </c>
      <c r="D145" s="161">
        <v>699</v>
      </c>
      <c r="E145" s="143" t="s">
        <v>385</v>
      </c>
    </row>
    <row r="146" spans="1:5" ht="13.5">
      <c r="A146" s="143" t="s">
        <v>427</v>
      </c>
      <c r="B146" s="160" t="s">
        <v>428</v>
      </c>
      <c r="C146" s="165">
        <v>40532</v>
      </c>
      <c r="D146" s="161">
        <v>2000</v>
      </c>
      <c r="E146" s="143" t="s">
        <v>164</v>
      </c>
    </row>
    <row r="148" spans="2:5" ht="13.5">
      <c r="B148" s="160">
        <v>10315627113</v>
      </c>
      <c r="C148" s="165">
        <v>40688</v>
      </c>
      <c r="E148" s="168"/>
    </row>
    <row r="149" spans="1:5" ht="26.25">
      <c r="A149" s="143" t="s">
        <v>429</v>
      </c>
      <c r="B149" s="160" t="s">
        <v>430</v>
      </c>
      <c r="C149" s="165">
        <v>40869</v>
      </c>
      <c r="D149" s="161">
        <v>1560</v>
      </c>
      <c r="E149" s="143" t="s">
        <v>164</v>
      </c>
    </row>
    <row r="150" spans="1:5" ht="13.5">
      <c r="A150" s="143" t="s">
        <v>423</v>
      </c>
      <c r="B150" s="160" t="s">
        <v>239</v>
      </c>
      <c r="C150" s="165">
        <v>41906</v>
      </c>
      <c r="E150" s="168"/>
    </row>
    <row r="151" spans="1:5" ht="39">
      <c r="A151" s="143" t="s">
        <v>431</v>
      </c>
      <c r="B151" s="160" t="s">
        <v>432</v>
      </c>
      <c r="C151" s="165">
        <v>41184</v>
      </c>
      <c r="D151" s="161">
        <v>2270</v>
      </c>
      <c r="E151" s="143" t="s">
        <v>195</v>
      </c>
    </row>
    <row r="152" spans="1:5" ht="26.25">
      <c r="A152" s="143" t="s">
        <v>433</v>
      </c>
      <c r="B152" s="160" t="s">
        <v>434</v>
      </c>
      <c r="C152" s="165">
        <v>41191</v>
      </c>
      <c r="E152" s="168"/>
    </row>
    <row r="153" spans="1:5" ht="39">
      <c r="A153" s="143" t="s">
        <v>435</v>
      </c>
      <c r="B153" s="160" t="s">
        <v>436</v>
      </c>
      <c r="C153" s="165">
        <v>41890</v>
      </c>
      <c r="D153" s="161">
        <v>1839</v>
      </c>
      <c r="E153" s="143" t="s">
        <v>184</v>
      </c>
    </row>
    <row r="154" spans="1:5" ht="13.5">
      <c r="A154" s="143" t="s">
        <v>437</v>
      </c>
      <c r="B154" s="160" t="s">
        <v>425</v>
      </c>
      <c r="C154" s="165">
        <v>42369</v>
      </c>
      <c r="D154" s="161">
        <v>5180.76</v>
      </c>
      <c r="E154" s="143" t="s">
        <v>164</v>
      </c>
    </row>
    <row r="155" spans="1:5" ht="26.25">
      <c r="A155" s="143" t="s">
        <v>438</v>
      </c>
      <c r="B155" s="160" t="s">
        <v>216</v>
      </c>
      <c r="C155" s="165">
        <v>42501</v>
      </c>
      <c r="D155" s="161">
        <v>699</v>
      </c>
      <c r="E155" s="143" t="s">
        <v>333</v>
      </c>
    </row>
    <row r="156" spans="1:5" ht="26.25">
      <c r="A156" s="143" t="s">
        <v>439</v>
      </c>
      <c r="B156" s="160" t="s">
        <v>440</v>
      </c>
      <c r="C156" s="165">
        <v>40543</v>
      </c>
      <c r="D156" s="161">
        <v>2537.6</v>
      </c>
      <c r="E156" s="143" t="s">
        <v>211</v>
      </c>
    </row>
    <row r="157" spans="1:5" ht="26.25">
      <c r="A157" s="143" t="s">
        <v>441</v>
      </c>
      <c r="B157" s="160" t="s">
        <v>442</v>
      </c>
      <c r="C157" s="165">
        <v>40878</v>
      </c>
      <c r="D157" s="161">
        <v>2168</v>
      </c>
      <c r="E157" s="143" t="s">
        <v>390</v>
      </c>
    </row>
    <row r="158" spans="1:5" ht="13.5">
      <c r="A158" s="143" t="s">
        <v>443</v>
      </c>
      <c r="B158" s="160" t="s">
        <v>239</v>
      </c>
      <c r="C158" s="165">
        <v>40906</v>
      </c>
      <c r="E158" s="168">
        <v>1</v>
      </c>
    </row>
    <row r="159" spans="1:5" ht="26.25">
      <c r="A159" s="143" t="s">
        <v>444</v>
      </c>
      <c r="B159" s="160" t="s">
        <v>445</v>
      </c>
      <c r="C159" s="165">
        <v>41184</v>
      </c>
      <c r="D159" s="161">
        <v>355</v>
      </c>
      <c r="E159" s="143" t="s">
        <v>164</v>
      </c>
    </row>
    <row r="160" spans="1:5" ht="39">
      <c r="A160" s="143" t="s">
        <v>446</v>
      </c>
      <c r="B160" s="160" t="s">
        <v>447</v>
      </c>
      <c r="C160" s="165">
        <v>41890</v>
      </c>
      <c r="D160" s="161">
        <v>1839</v>
      </c>
      <c r="E160" s="143" t="s">
        <v>184</v>
      </c>
    </row>
    <row r="161" spans="1:5" ht="26.25">
      <c r="A161" s="143" t="s">
        <v>448</v>
      </c>
      <c r="B161" s="160" t="s">
        <v>449</v>
      </c>
      <c r="C161" s="165">
        <v>42369</v>
      </c>
      <c r="D161" s="161">
        <v>5810.52</v>
      </c>
      <c r="E161" s="143" t="s">
        <v>164</v>
      </c>
    </row>
    <row r="162" spans="1:5" ht="26.25">
      <c r="A162" s="143" t="s">
        <v>450</v>
      </c>
      <c r="B162" s="160" t="s">
        <v>178</v>
      </c>
      <c r="C162" s="165">
        <v>42508</v>
      </c>
      <c r="D162" s="161">
        <v>497</v>
      </c>
      <c r="E162" s="143" t="s">
        <v>451</v>
      </c>
    </row>
    <row r="163" spans="1:5" ht="26.25">
      <c r="A163" s="143" t="s">
        <v>452</v>
      </c>
      <c r="B163" s="160" t="s">
        <v>440</v>
      </c>
      <c r="C163" s="165">
        <v>40543</v>
      </c>
      <c r="D163" s="161">
        <v>2537.6</v>
      </c>
      <c r="E163" s="143" t="s">
        <v>453</v>
      </c>
    </row>
    <row r="164" spans="1:5" ht="26.25">
      <c r="A164" s="143" t="s">
        <v>454</v>
      </c>
      <c r="B164" s="160" t="s">
        <v>455</v>
      </c>
      <c r="C164" s="165">
        <v>40878</v>
      </c>
      <c r="D164" s="161">
        <v>3490</v>
      </c>
      <c r="E164" s="143" t="s">
        <v>164</v>
      </c>
    </row>
    <row r="165" spans="1:5" ht="13.5">
      <c r="A165" s="143" t="s">
        <v>456</v>
      </c>
      <c r="B165" s="160" t="s">
        <v>239</v>
      </c>
      <c r="C165" s="165">
        <v>40906</v>
      </c>
      <c r="E165" s="168"/>
    </row>
    <row r="166" spans="1:5" ht="13.5">
      <c r="A166" s="143" t="s">
        <v>457</v>
      </c>
      <c r="B166" s="160" t="s">
        <v>458</v>
      </c>
      <c r="C166" s="165">
        <v>41183</v>
      </c>
      <c r="D166" s="161">
        <v>330</v>
      </c>
      <c r="E166" s="143" t="s">
        <v>179</v>
      </c>
    </row>
    <row r="167" spans="1:2" ht="13.5">
      <c r="A167" s="143" t="s">
        <v>459</v>
      </c>
      <c r="B167" s="160" t="s">
        <v>460</v>
      </c>
    </row>
    <row r="168" spans="1:4" ht="13.5">
      <c r="A168" s="143" t="s">
        <v>461</v>
      </c>
      <c r="B168" s="169">
        <v>41983</v>
      </c>
      <c r="D168" s="161">
        <v>1999</v>
      </c>
    </row>
    <row r="169" spans="1:5" ht="26.25">
      <c r="A169" s="143" t="s">
        <v>462</v>
      </c>
      <c r="B169" s="160" t="s">
        <v>463</v>
      </c>
      <c r="C169" s="165">
        <v>42369</v>
      </c>
      <c r="D169" s="161">
        <v>2242.29</v>
      </c>
      <c r="E169" s="143" t="s">
        <v>164</v>
      </c>
    </row>
    <row r="170" spans="1:5" ht="13.5">
      <c r="A170" s="143" t="s">
        <v>464</v>
      </c>
      <c r="B170" s="160" t="s">
        <v>200</v>
      </c>
      <c r="C170" s="165">
        <v>42508</v>
      </c>
      <c r="D170" s="161">
        <v>195</v>
      </c>
      <c r="E170" s="143" t="s">
        <v>451</v>
      </c>
    </row>
    <row r="171" spans="1:5" ht="26.25">
      <c r="A171" s="143" t="s">
        <v>465</v>
      </c>
      <c r="B171" s="160" t="s">
        <v>466</v>
      </c>
      <c r="C171" s="165">
        <v>40543</v>
      </c>
      <c r="D171" s="161">
        <v>3169.56</v>
      </c>
      <c r="E171" s="143" t="s">
        <v>164</v>
      </c>
    </row>
    <row r="172" spans="1:5" ht="26.25">
      <c r="A172" s="143" t="s">
        <v>467</v>
      </c>
      <c r="B172" s="160" t="s">
        <v>468</v>
      </c>
      <c r="C172" s="165">
        <v>40878</v>
      </c>
      <c r="D172" s="161">
        <v>3000</v>
      </c>
      <c r="E172" s="143" t="s">
        <v>164</v>
      </c>
    </row>
    <row r="173" spans="1:5" ht="13.5">
      <c r="A173" s="143" t="s">
        <v>469</v>
      </c>
      <c r="B173" s="160" t="s">
        <v>470</v>
      </c>
      <c r="C173" s="165">
        <v>40906</v>
      </c>
      <c r="E173" s="168"/>
    </row>
    <row r="174" spans="1:5" ht="13.5">
      <c r="A174" s="143" t="s">
        <v>471</v>
      </c>
      <c r="B174" s="160" t="s">
        <v>472</v>
      </c>
      <c r="C174" s="165">
        <v>41260</v>
      </c>
      <c r="D174" s="161">
        <v>673.3</v>
      </c>
      <c r="E174" s="143" t="s">
        <v>155</v>
      </c>
    </row>
    <row r="175" spans="1:5" ht="26.25">
      <c r="A175" s="143" t="s">
        <v>473</v>
      </c>
      <c r="B175" s="160" t="s">
        <v>474</v>
      </c>
      <c r="C175" s="165">
        <v>41978</v>
      </c>
      <c r="D175" s="161">
        <v>2441.55</v>
      </c>
      <c r="E175" s="143" t="s">
        <v>164</v>
      </c>
    </row>
    <row r="176" spans="1:5" ht="26.25">
      <c r="A176" s="143" t="s">
        <v>475</v>
      </c>
      <c r="B176" s="160" t="s">
        <v>463</v>
      </c>
      <c r="C176" s="165">
        <v>42369</v>
      </c>
      <c r="D176" s="161">
        <v>2242.29</v>
      </c>
      <c r="E176" s="143" t="s">
        <v>164</v>
      </c>
    </row>
    <row r="177" spans="1:5" ht="26.25">
      <c r="A177" s="143" t="s">
        <v>476</v>
      </c>
      <c r="B177" s="160" t="s">
        <v>178</v>
      </c>
      <c r="C177" s="165">
        <v>42508</v>
      </c>
      <c r="D177" s="161">
        <v>497</v>
      </c>
      <c r="E177" s="143" t="s">
        <v>451</v>
      </c>
    </row>
    <row r="178" spans="1:5" ht="13.5">
      <c r="A178" s="143" t="s">
        <v>477</v>
      </c>
      <c r="B178" s="160" t="s">
        <v>359</v>
      </c>
      <c r="C178" s="165">
        <v>40543</v>
      </c>
      <c r="D178" s="161">
        <v>323.3</v>
      </c>
      <c r="E178" s="143" t="s">
        <v>478</v>
      </c>
    </row>
    <row r="179" spans="1:5" ht="26.25">
      <c r="A179" s="143" t="s">
        <v>479</v>
      </c>
      <c r="B179" s="160" t="s">
        <v>480</v>
      </c>
      <c r="C179" s="165">
        <v>41263</v>
      </c>
      <c r="D179" s="161">
        <v>355</v>
      </c>
      <c r="E179" s="143" t="s">
        <v>377</v>
      </c>
    </row>
    <row r="180" spans="1:2" ht="13.5">
      <c r="A180" s="143" t="s">
        <v>481</v>
      </c>
      <c r="B180" s="160" t="s">
        <v>482</v>
      </c>
    </row>
    <row r="181" spans="2:4" ht="13.5">
      <c r="B181" s="169">
        <v>41990</v>
      </c>
      <c r="D181" s="161">
        <v>318</v>
      </c>
    </row>
    <row r="182" ht="13.5">
      <c r="A182" s="143" t="s">
        <v>483</v>
      </c>
    </row>
    <row r="183" spans="1:5" ht="13.5">
      <c r="A183" s="143" t="s">
        <v>484</v>
      </c>
      <c r="B183" s="160" t="s">
        <v>484</v>
      </c>
      <c r="C183" s="165">
        <v>42011</v>
      </c>
      <c r="E183" s="168">
        <v>1</v>
      </c>
    </row>
    <row r="184" spans="1:5" ht="26.25">
      <c r="A184" s="143" t="s">
        <v>485</v>
      </c>
      <c r="B184" s="160" t="s">
        <v>346</v>
      </c>
      <c r="C184" s="165">
        <v>42369</v>
      </c>
      <c r="D184" s="161">
        <v>335.79</v>
      </c>
      <c r="E184" s="143" t="s">
        <v>164</v>
      </c>
    </row>
    <row r="185" spans="1:5" ht="13.5">
      <c r="A185" s="143" t="s">
        <v>486</v>
      </c>
      <c r="B185" s="160" t="s">
        <v>200</v>
      </c>
      <c r="C185" s="165">
        <v>42508</v>
      </c>
      <c r="D185" s="161">
        <v>195</v>
      </c>
      <c r="E185" s="143" t="s">
        <v>451</v>
      </c>
    </row>
    <row r="186" spans="1:5" ht="13.5">
      <c r="A186" s="143" t="s">
        <v>487</v>
      </c>
      <c r="B186" s="160" t="s">
        <v>488</v>
      </c>
      <c r="C186" s="165">
        <v>40543</v>
      </c>
      <c r="D186" s="161">
        <v>323.3</v>
      </c>
      <c r="E186" s="143" t="s">
        <v>489</v>
      </c>
    </row>
    <row r="187" spans="1:5" ht="26.25">
      <c r="A187" s="143" t="s">
        <v>490</v>
      </c>
      <c r="B187" s="160" t="s">
        <v>491</v>
      </c>
      <c r="C187" s="165">
        <v>41263</v>
      </c>
      <c r="D187" s="161">
        <v>355</v>
      </c>
      <c r="E187" s="143" t="s">
        <v>451</v>
      </c>
    </row>
    <row r="188" spans="1:5" ht="13.5">
      <c r="A188" s="143" t="s">
        <v>492</v>
      </c>
      <c r="B188" s="160" t="s">
        <v>493</v>
      </c>
      <c r="C188" s="165">
        <v>41990</v>
      </c>
      <c r="D188" s="161">
        <v>318</v>
      </c>
      <c r="E188" s="143" t="s">
        <v>172</v>
      </c>
    </row>
    <row r="190" spans="1:5" ht="13.5">
      <c r="A190" s="143" t="s">
        <v>494</v>
      </c>
      <c r="B190" s="160" t="s">
        <v>494</v>
      </c>
      <c r="C190" s="165">
        <v>42011</v>
      </c>
      <c r="E190" s="168"/>
    </row>
    <row r="191" spans="1:5" ht="26.25">
      <c r="A191" s="143" t="s">
        <v>495</v>
      </c>
      <c r="B191" s="160" t="s">
        <v>346</v>
      </c>
      <c r="C191" s="165">
        <v>42369</v>
      </c>
      <c r="D191" s="161">
        <v>335.79</v>
      </c>
      <c r="E191" s="143" t="s">
        <v>164</v>
      </c>
    </row>
    <row r="192" spans="1:5" ht="26.25">
      <c r="A192" s="143" t="s">
        <v>496</v>
      </c>
      <c r="B192" s="160" t="s">
        <v>216</v>
      </c>
      <c r="C192" s="165">
        <v>42508</v>
      </c>
      <c r="D192" s="161">
        <v>699</v>
      </c>
      <c r="E192" s="143" t="s">
        <v>451</v>
      </c>
    </row>
    <row r="193" spans="1:5" ht="13.5">
      <c r="A193" s="143" t="s">
        <v>497</v>
      </c>
      <c r="B193" s="160" t="s">
        <v>498</v>
      </c>
      <c r="C193" s="165">
        <v>40543</v>
      </c>
      <c r="D193" s="161">
        <v>323.3</v>
      </c>
      <c r="E193" s="143" t="s">
        <v>164</v>
      </c>
    </row>
    <row r="194" spans="1:5" ht="13.5">
      <c r="A194" s="143" t="s">
        <v>499</v>
      </c>
      <c r="B194" s="160" t="s">
        <v>500</v>
      </c>
      <c r="C194" s="165">
        <v>41990</v>
      </c>
      <c r="D194" s="161">
        <v>318</v>
      </c>
      <c r="E194" s="143" t="s">
        <v>172</v>
      </c>
    </row>
    <row r="196" spans="1:5" ht="13.5">
      <c r="A196" s="143" t="s">
        <v>501</v>
      </c>
      <c r="B196" s="160" t="s">
        <v>502</v>
      </c>
      <c r="C196" s="165">
        <v>42011</v>
      </c>
      <c r="E196" s="168"/>
    </row>
    <row r="197" spans="1:5" ht="26.25">
      <c r="A197" s="143" t="s">
        <v>503</v>
      </c>
      <c r="B197" s="160" t="s">
        <v>178</v>
      </c>
      <c r="C197" s="165">
        <v>42509</v>
      </c>
      <c r="D197" s="161">
        <v>497</v>
      </c>
      <c r="E197" s="143" t="s">
        <v>360</v>
      </c>
    </row>
    <row r="198" spans="1:5" ht="26.25">
      <c r="A198" s="143" t="s">
        <v>504</v>
      </c>
      <c r="B198" s="160" t="s">
        <v>505</v>
      </c>
      <c r="C198" s="165">
        <v>40543</v>
      </c>
      <c r="D198" s="161">
        <v>2806</v>
      </c>
      <c r="E198" s="143" t="s">
        <v>385</v>
      </c>
    </row>
    <row r="199" spans="1:5" ht="13.5">
      <c r="A199" s="143" t="s">
        <v>506</v>
      </c>
      <c r="B199" s="160" t="s">
        <v>500</v>
      </c>
      <c r="C199" s="165">
        <v>41990</v>
      </c>
      <c r="D199" s="161">
        <v>318</v>
      </c>
      <c r="E199" s="143" t="s">
        <v>172</v>
      </c>
    </row>
    <row r="201" spans="1:5" ht="13.5">
      <c r="A201" s="143" t="s">
        <v>507</v>
      </c>
      <c r="B201" s="160" t="s">
        <v>508</v>
      </c>
      <c r="C201" s="165">
        <v>42011</v>
      </c>
      <c r="E201" s="168"/>
    </row>
    <row r="202" spans="1:5" ht="13.5">
      <c r="A202" s="143" t="s">
        <v>509</v>
      </c>
      <c r="B202" s="160" t="s">
        <v>200</v>
      </c>
      <c r="C202" s="165">
        <v>42509</v>
      </c>
      <c r="D202" s="161">
        <v>195</v>
      </c>
      <c r="E202" s="143" t="s">
        <v>360</v>
      </c>
    </row>
    <row r="203" spans="1:5" ht="13.5">
      <c r="A203" s="143" t="s">
        <v>510</v>
      </c>
      <c r="B203" s="160" t="s">
        <v>511</v>
      </c>
      <c r="C203" s="165">
        <v>40507</v>
      </c>
      <c r="D203" s="161">
        <v>502</v>
      </c>
      <c r="E203" s="143" t="s">
        <v>512</v>
      </c>
    </row>
    <row r="204" spans="1:5" ht="13.5">
      <c r="A204" s="143" t="s">
        <v>513</v>
      </c>
      <c r="B204" s="160" t="s">
        <v>500</v>
      </c>
      <c r="C204" s="165">
        <v>41990</v>
      </c>
      <c r="D204" s="161">
        <v>318</v>
      </c>
      <c r="E204" s="143" t="s">
        <v>172</v>
      </c>
    </row>
    <row r="205" ht="13.5">
      <c r="A205" s="143" t="s">
        <v>514</v>
      </c>
    </row>
    <row r="206" spans="1:5" ht="13.5">
      <c r="A206" s="143" t="s">
        <v>515</v>
      </c>
      <c r="B206" s="160" t="s">
        <v>516</v>
      </c>
      <c r="C206" s="165">
        <v>42011</v>
      </c>
      <c r="E206" s="168"/>
    </row>
    <row r="207" spans="1:5" ht="26.25">
      <c r="A207" s="143" t="s">
        <v>517</v>
      </c>
      <c r="B207" s="160" t="s">
        <v>178</v>
      </c>
      <c r="C207" s="165">
        <v>42509</v>
      </c>
      <c r="D207" s="161">
        <v>497</v>
      </c>
      <c r="E207" s="143" t="s">
        <v>360</v>
      </c>
    </row>
    <row r="208" spans="1:5" ht="26.25">
      <c r="A208" s="143" t="s">
        <v>518</v>
      </c>
      <c r="B208" s="160" t="s">
        <v>519</v>
      </c>
      <c r="C208" s="165">
        <v>40519</v>
      </c>
      <c r="D208" s="161">
        <v>1998.99</v>
      </c>
      <c r="E208" s="143" t="s">
        <v>299</v>
      </c>
    </row>
    <row r="209" spans="1:5" ht="13.5">
      <c r="A209" s="143" t="s">
        <v>520</v>
      </c>
      <c r="B209" s="160" t="s">
        <v>500</v>
      </c>
      <c r="C209" s="165">
        <v>41990</v>
      </c>
      <c r="D209" s="161">
        <v>318</v>
      </c>
      <c r="E209" s="143" t="s">
        <v>321</v>
      </c>
    </row>
    <row r="211" spans="1:5" ht="13.5">
      <c r="A211" s="143" t="s">
        <v>521</v>
      </c>
      <c r="B211" s="160" t="s">
        <v>522</v>
      </c>
      <c r="C211" s="165">
        <v>42011</v>
      </c>
      <c r="E211" s="168"/>
    </row>
    <row r="212" spans="1:5" ht="13.5">
      <c r="A212" s="143" t="s">
        <v>523</v>
      </c>
      <c r="B212" s="160" t="s">
        <v>200</v>
      </c>
      <c r="C212" s="165">
        <v>42509</v>
      </c>
      <c r="D212" s="161">
        <v>195</v>
      </c>
      <c r="E212" s="143" t="s">
        <v>360</v>
      </c>
    </row>
    <row r="213" spans="1:5" ht="13.5">
      <c r="A213" s="143" t="s">
        <v>524</v>
      </c>
      <c r="B213" s="160" t="s">
        <v>525</v>
      </c>
      <c r="C213" s="165">
        <v>40532</v>
      </c>
      <c r="D213" s="161">
        <v>537.6</v>
      </c>
      <c r="E213" s="143" t="s">
        <v>478</v>
      </c>
    </row>
    <row r="214" spans="1:5" ht="13.5">
      <c r="A214" s="143" t="s">
        <v>526</v>
      </c>
      <c r="B214" s="160" t="s">
        <v>500</v>
      </c>
      <c r="C214" s="165">
        <v>41990</v>
      </c>
      <c r="D214" s="161">
        <v>318</v>
      </c>
      <c r="E214" s="143" t="s">
        <v>254</v>
      </c>
    </row>
    <row r="216" spans="1:5" ht="13.5">
      <c r="A216" s="143" t="s">
        <v>527</v>
      </c>
      <c r="B216" s="160" t="s">
        <v>528</v>
      </c>
      <c r="C216" s="165">
        <v>42011</v>
      </c>
      <c r="E216" s="168"/>
    </row>
    <row r="217" spans="1:5" ht="26.25">
      <c r="A217" s="143" t="s">
        <v>529</v>
      </c>
      <c r="B217" s="160" t="s">
        <v>178</v>
      </c>
      <c r="C217" s="165">
        <v>42509</v>
      </c>
      <c r="D217" s="161">
        <v>497</v>
      </c>
      <c r="E217" s="143" t="s">
        <v>360</v>
      </c>
    </row>
    <row r="218" spans="1:5" ht="13.5">
      <c r="A218" s="143" t="s">
        <v>530</v>
      </c>
      <c r="B218" s="160" t="s">
        <v>500</v>
      </c>
      <c r="C218" s="165">
        <v>41990</v>
      </c>
      <c r="D218" s="161">
        <v>318</v>
      </c>
      <c r="E218" s="143" t="s">
        <v>164</v>
      </c>
    </row>
    <row r="220" spans="1:5" ht="13.5">
      <c r="A220" s="143" t="s">
        <v>531</v>
      </c>
      <c r="B220" s="160" t="s">
        <v>532</v>
      </c>
      <c r="C220" s="165">
        <v>42011</v>
      </c>
      <c r="E220" s="168"/>
    </row>
    <row r="221" spans="1:5" ht="13.5">
      <c r="A221" s="143" t="s">
        <v>533</v>
      </c>
      <c r="B221" s="160" t="s">
        <v>200</v>
      </c>
      <c r="C221" s="165">
        <v>42509</v>
      </c>
      <c r="D221" s="161">
        <v>195</v>
      </c>
      <c r="E221" s="143" t="s">
        <v>360</v>
      </c>
    </row>
    <row r="222" spans="1:5" ht="39">
      <c r="A222" s="143" t="s">
        <v>534</v>
      </c>
      <c r="B222" s="160" t="s">
        <v>535</v>
      </c>
      <c r="C222" s="165">
        <v>42003</v>
      </c>
      <c r="D222" s="161">
        <v>1267</v>
      </c>
      <c r="E222" s="143" t="s">
        <v>164</v>
      </c>
    </row>
    <row r="223" spans="1:5" ht="13.5">
      <c r="A223" s="143" t="s">
        <v>536</v>
      </c>
      <c r="B223" s="160" t="s">
        <v>537</v>
      </c>
      <c r="C223" s="165">
        <v>42009</v>
      </c>
      <c r="E223" s="168"/>
    </row>
    <row r="224" spans="1:5" ht="26.25">
      <c r="A224" s="143" t="s">
        <v>538</v>
      </c>
      <c r="B224" s="160" t="s">
        <v>216</v>
      </c>
      <c r="C224" s="165">
        <v>42509</v>
      </c>
      <c r="D224" s="161">
        <v>699</v>
      </c>
      <c r="E224" s="143" t="s">
        <v>360</v>
      </c>
    </row>
    <row r="225" spans="1:5" ht="39">
      <c r="A225" s="143" t="s">
        <v>539</v>
      </c>
      <c r="B225" s="160" t="s">
        <v>540</v>
      </c>
      <c r="C225" s="165">
        <v>41984</v>
      </c>
      <c r="D225" s="161">
        <v>1950</v>
      </c>
      <c r="E225" s="143" t="s">
        <v>172</v>
      </c>
    </row>
    <row r="226" spans="1:5" ht="26.25">
      <c r="A226" s="143" t="s">
        <v>541</v>
      </c>
      <c r="B226" s="160" t="s">
        <v>178</v>
      </c>
      <c r="C226" s="165">
        <v>42509</v>
      </c>
      <c r="D226" s="161">
        <v>497</v>
      </c>
      <c r="E226" s="143" t="s">
        <v>360</v>
      </c>
    </row>
    <row r="227" spans="1:5" ht="26.25">
      <c r="A227" s="143" t="s">
        <v>542</v>
      </c>
      <c r="B227" s="160" t="s">
        <v>543</v>
      </c>
      <c r="C227" s="165">
        <v>41984</v>
      </c>
      <c r="D227" s="161">
        <v>1950</v>
      </c>
      <c r="E227" s="143" t="s">
        <v>172</v>
      </c>
    </row>
    <row r="229" spans="1:5" ht="13.5">
      <c r="A229" s="143" t="s">
        <v>544</v>
      </c>
      <c r="B229" s="160" t="s">
        <v>545</v>
      </c>
      <c r="C229" s="165">
        <v>42011</v>
      </c>
      <c r="E229" s="168"/>
    </row>
    <row r="230" spans="1:5" ht="13.5">
      <c r="A230" s="143" t="s">
        <v>546</v>
      </c>
      <c r="B230" s="160" t="s">
        <v>200</v>
      </c>
      <c r="C230" s="165">
        <v>42509</v>
      </c>
      <c r="D230" s="161">
        <v>195</v>
      </c>
      <c r="E230" s="143" t="s">
        <v>360</v>
      </c>
    </row>
    <row r="231" spans="1:5" ht="26.25">
      <c r="A231" s="143" t="s">
        <v>547</v>
      </c>
      <c r="B231" s="160" t="s">
        <v>548</v>
      </c>
      <c r="C231" s="165">
        <v>41984</v>
      </c>
      <c r="D231" s="161">
        <v>1950</v>
      </c>
      <c r="E231" s="143" t="s">
        <v>549</v>
      </c>
    </row>
    <row r="233" spans="1:5" ht="13.5">
      <c r="A233" s="143" t="s">
        <v>550</v>
      </c>
      <c r="B233" s="160" t="s">
        <v>551</v>
      </c>
      <c r="C233" s="165">
        <v>42011</v>
      </c>
      <c r="E233" s="168"/>
    </row>
    <row r="234" spans="1:5" ht="26.25">
      <c r="A234" s="143" t="s">
        <v>552</v>
      </c>
      <c r="B234" s="160" t="s">
        <v>178</v>
      </c>
      <c r="C234" s="165">
        <v>42509</v>
      </c>
      <c r="D234" s="161">
        <v>497</v>
      </c>
      <c r="E234" s="143" t="s">
        <v>344</v>
      </c>
    </row>
    <row r="235" spans="1:5" ht="26.25">
      <c r="A235" s="143" t="s">
        <v>553</v>
      </c>
      <c r="B235" s="160" t="s">
        <v>554</v>
      </c>
      <c r="C235" s="165">
        <v>41984</v>
      </c>
      <c r="D235" s="161">
        <v>1950</v>
      </c>
      <c r="E235" s="143" t="s">
        <v>549</v>
      </c>
    </row>
    <row r="237" spans="1:5" ht="13.5">
      <c r="A237" s="143" t="s">
        <v>555</v>
      </c>
      <c r="B237" s="160" t="s">
        <v>556</v>
      </c>
      <c r="C237" s="165">
        <v>42011</v>
      </c>
      <c r="E237" s="168"/>
    </row>
    <row r="238" spans="1:5" ht="13.5">
      <c r="A238" s="143" t="s">
        <v>557</v>
      </c>
      <c r="B238" s="160" t="s">
        <v>200</v>
      </c>
      <c r="C238" s="165">
        <v>42509</v>
      </c>
      <c r="D238" s="161">
        <v>195</v>
      </c>
      <c r="E238" s="143" t="s">
        <v>344</v>
      </c>
    </row>
    <row r="239" spans="1:5" ht="26.25">
      <c r="A239" s="143" t="s">
        <v>558</v>
      </c>
      <c r="B239" s="160" t="s">
        <v>559</v>
      </c>
      <c r="C239" s="165">
        <v>41984</v>
      </c>
      <c r="D239" s="161">
        <v>1950</v>
      </c>
      <c r="E239" s="143" t="s">
        <v>549</v>
      </c>
    </row>
    <row r="241" spans="1:5" ht="13.5">
      <c r="A241" s="143" t="s">
        <v>560</v>
      </c>
      <c r="B241" s="160" t="s">
        <v>561</v>
      </c>
      <c r="C241" s="165">
        <v>42011</v>
      </c>
      <c r="E241" s="168"/>
    </row>
    <row r="242" spans="1:5" ht="26.25">
      <c r="A242" s="143" t="s">
        <v>562</v>
      </c>
      <c r="B242" s="160" t="s">
        <v>216</v>
      </c>
      <c r="C242" s="165">
        <v>42509</v>
      </c>
      <c r="D242" s="161">
        <v>699</v>
      </c>
      <c r="E242" s="143" t="s">
        <v>344</v>
      </c>
    </row>
    <row r="243" spans="1:5" ht="26.25">
      <c r="A243" s="143" t="s">
        <v>563</v>
      </c>
      <c r="B243" s="160" t="s">
        <v>559</v>
      </c>
      <c r="C243" s="165">
        <v>41984</v>
      </c>
      <c r="D243" s="161">
        <v>1950</v>
      </c>
      <c r="E243" s="143" t="s">
        <v>321</v>
      </c>
    </row>
    <row r="245" spans="1:5" ht="13.5">
      <c r="A245" s="143" t="s">
        <v>564</v>
      </c>
      <c r="B245" s="160" t="s">
        <v>565</v>
      </c>
      <c r="C245" s="165">
        <v>42011</v>
      </c>
      <c r="E245" s="168"/>
    </row>
    <row r="246" spans="1:5" ht="26.25">
      <c r="A246" s="143" t="s">
        <v>566</v>
      </c>
      <c r="B246" s="160" t="s">
        <v>178</v>
      </c>
      <c r="C246" s="165">
        <v>42509</v>
      </c>
      <c r="D246" s="161">
        <v>497</v>
      </c>
      <c r="E246" s="143" t="s">
        <v>344</v>
      </c>
    </row>
    <row r="247" spans="1:5" ht="26.25">
      <c r="A247" s="143" t="s">
        <v>567</v>
      </c>
      <c r="B247" s="160" t="s">
        <v>559</v>
      </c>
      <c r="C247" s="165">
        <v>41984</v>
      </c>
      <c r="D247" s="161">
        <v>1950</v>
      </c>
      <c r="E247" s="143" t="s">
        <v>254</v>
      </c>
    </row>
    <row r="248" spans="1:5" ht="13.5">
      <c r="A248" s="143" t="s">
        <v>568</v>
      </c>
      <c r="B248" s="160" t="s">
        <v>569</v>
      </c>
      <c r="C248" s="165">
        <v>42011</v>
      </c>
      <c r="E248" s="168"/>
    </row>
    <row r="249" spans="1:5" ht="13.5">
      <c r="A249" s="143" t="s">
        <v>570</v>
      </c>
      <c r="B249" s="160" t="s">
        <v>200</v>
      </c>
      <c r="C249" s="165">
        <v>42509</v>
      </c>
      <c r="D249" s="161">
        <v>195</v>
      </c>
      <c r="E249" s="143" t="s">
        <v>344</v>
      </c>
    </row>
    <row r="250" spans="1:5" ht="26.25">
      <c r="A250" s="143" t="s">
        <v>571</v>
      </c>
      <c r="B250" s="160" t="s">
        <v>559</v>
      </c>
      <c r="C250" s="165">
        <v>41984</v>
      </c>
      <c r="D250" s="161">
        <v>1950</v>
      </c>
      <c r="E250" s="143" t="s">
        <v>232</v>
      </c>
    </row>
    <row r="252" spans="1:5" ht="13.5">
      <c r="A252" s="143" t="s">
        <v>572</v>
      </c>
      <c r="B252" s="160" t="s">
        <v>573</v>
      </c>
      <c r="C252" s="165">
        <v>42011</v>
      </c>
      <c r="E252" s="168"/>
    </row>
    <row r="253" spans="1:5" ht="26.25">
      <c r="A253" s="143" t="s">
        <v>574</v>
      </c>
      <c r="B253" s="160" t="s">
        <v>216</v>
      </c>
      <c r="C253" s="165">
        <v>42509</v>
      </c>
      <c r="D253" s="161">
        <v>699</v>
      </c>
      <c r="E253" s="143" t="s">
        <v>344</v>
      </c>
    </row>
    <row r="254" spans="1:5" ht="26.25">
      <c r="A254" s="143" t="s">
        <v>575</v>
      </c>
      <c r="B254" s="160" t="s">
        <v>559</v>
      </c>
      <c r="C254" s="165">
        <v>41984</v>
      </c>
      <c r="D254" s="161">
        <v>1950</v>
      </c>
      <c r="E254" s="143" t="s">
        <v>184</v>
      </c>
    </row>
    <row r="256" spans="1:5" ht="13.5">
      <c r="A256" s="143" t="s">
        <v>576</v>
      </c>
      <c r="B256" s="160" t="s">
        <v>577</v>
      </c>
      <c r="C256" s="165">
        <v>42011</v>
      </c>
      <c r="E256" s="168"/>
    </row>
    <row r="257" spans="1:5" ht="26.25">
      <c r="A257" s="143" t="s">
        <v>578</v>
      </c>
      <c r="B257" s="160" t="s">
        <v>178</v>
      </c>
      <c r="C257" s="165">
        <v>42509</v>
      </c>
      <c r="D257" s="161">
        <v>497</v>
      </c>
      <c r="E257" s="143" t="s">
        <v>344</v>
      </c>
    </row>
    <row r="258" spans="1:5" ht="26.25">
      <c r="A258" s="143" t="s">
        <v>579</v>
      </c>
      <c r="B258" s="160" t="s">
        <v>559</v>
      </c>
      <c r="C258" s="165">
        <v>41984</v>
      </c>
      <c r="D258" s="161">
        <v>1950</v>
      </c>
      <c r="E258" s="143" t="s">
        <v>184</v>
      </c>
    </row>
    <row r="260" spans="1:5" ht="13.5">
      <c r="A260" s="143" t="s">
        <v>580</v>
      </c>
      <c r="B260" s="160" t="s">
        <v>581</v>
      </c>
      <c r="C260" s="165">
        <v>42011</v>
      </c>
      <c r="E260" s="168"/>
    </row>
    <row r="261" spans="1:5" ht="13.5">
      <c r="A261" s="143" t="s">
        <v>582</v>
      </c>
      <c r="B261" s="160" t="s">
        <v>200</v>
      </c>
      <c r="C261" s="165">
        <v>42509</v>
      </c>
      <c r="D261" s="161">
        <v>195</v>
      </c>
      <c r="E261" s="143" t="s">
        <v>344</v>
      </c>
    </row>
    <row r="262" spans="1:5" ht="26.25">
      <c r="A262" s="143" t="s">
        <v>583</v>
      </c>
      <c r="B262" s="160" t="s">
        <v>559</v>
      </c>
      <c r="C262" s="165">
        <v>41984</v>
      </c>
      <c r="D262" s="161">
        <v>1950</v>
      </c>
      <c r="E262" s="143" t="s">
        <v>205</v>
      </c>
    </row>
    <row r="264" spans="1:5" ht="13.5">
      <c r="A264" s="143" t="s">
        <v>584</v>
      </c>
      <c r="B264" s="160" t="s">
        <v>585</v>
      </c>
      <c r="C264" s="165">
        <v>42011</v>
      </c>
      <c r="E264" s="168"/>
    </row>
    <row r="265" spans="1:5" ht="26.25">
      <c r="A265" s="143" t="s">
        <v>586</v>
      </c>
      <c r="B265" s="160" t="s">
        <v>178</v>
      </c>
      <c r="C265" s="165">
        <v>42509</v>
      </c>
      <c r="D265" s="161">
        <v>497</v>
      </c>
      <c r="E265" s="143" t="s">
        <v>344</v>
      </c>
    </row>
    <row r="266" spans="1:5" ht="26.25">
      <c r="A266" s="143" t="s">
        <v>587</v>
      </c>
      <c r="B266" s="160" t="s">
        <v>216</v>
      </c>
      <c r="C266" s="165">
        <v>41983</v>
      </c>
      <c r="D266" s="161">
        <v>729</v>
      </c>
      <c r="E266" s="143" t="s">
        <v>453</v>
      </c>
    </row>
    <row r="268" spans="1:5" ht="13.5">
      <c r="A268" s="143" t="s">
        <v>588</v>
      </c>
      <c r="B268" s="160" t="s">
        <v>589</v>
      </c>
      <c r="C268" s="165">
        <v>42012</v>
      </c>
      <c r="E268" s="168"/>
    </row>
    <row r="269" spans="1:5" ht="13.5">
      <c r="A269" s="143" t="s">
        <v>590</v>
      </c>
      <c r="B269" s="160" t="s">
        <v>200</v>
      </c>
      <c r="C269" s="165">
        <v>42509</v>
      </c>
      <c r="D269" s="161">
        <v>195</v>
      </c>
      <c r="E269" s="143" t="s">
        <v>344</v>
      </c>
    </row>
    <row r="270" spans="1:5" ht="26.25">
      <c r="A270" s="143" t="s">
        <v>591</v>
      </c>
      <c r="B270" s="160" t="s">
        <v>216</v>
      </c>
      <c r="C270" s="165">
        <v>41983</v>
      </c>
      <c r="D270" s="161">
        <v>729</v>
      </c>
      <c r="E270" s="143" t="s">
        <v>179</v>
      </c>
    </row>
    <row r="272" spans="1:5" ht="13.5">
      <c r="A272" s="143" t="s">
        <v>592</v>
      </c>
      <c r="B272" s="160" t="s">
        <v>593</v>
      </c>
      <c r="C272" s="165">
        <v>42012</v>
      </c>
      <c r="E272" s="168"/>
    </row>
    <row r="273" spans="1:5" ht="26.25">
      <c r="A273" s="143" t="s">
        <v>594</v>
      </c>
      <c r="B273" s="160" t="s">
        <v>216</v>
      </c>
      <c r="C273" s="165">
        <v>42509</v>
      </c>
      <c r="D273" s="161">
        <v>699</v>
      </c>
      <c r="E273" s="143" t="s">
        <v>344</v>
      </c>
    </row>
    <row r="274" spans="1:5" ht="26.25">
      <c r="A274" s="143" t="s">
        <v>595</v>
      </c>
      <c r="B274" s="160" t="s">
        <v>216</v>
      </c>
      <c r="C274" s="165">
        <v>41983</v>
      </c>
      <c r="D274" s="161">
        <v>729</v>
      </c>
      <c r="E274" s="143" t="s">
        <v>172</v>
      </c>
    </row>
    <row r="276" spans="1:5" ht="13.5">
      <c r="A276" s="143" t="s">
        <v>596</v>
      </c>
      <c r="B276" s="160" t="s">
        <v>597</v>
      </c>
      <c r="C276" s="165">
        <v>42012</v>
      </c>
      <c r="E276" s="168"/>
    </row>
    <row r="277" spans="1:5" ht="26.25">
      <c r="A277" s="143" t="s">
        <v>598</v>
      </c>
      <c r="B277" s="160" t="s">
        <v>178</v>
      </c>
      <c r="C277" s="165">
        <v>42509</v>
      </c>
      <c r="D277" s="161">
        <v>497</v>
      </c>
      <c r="E277" s="143" t="s">
        <v>344</v>
      </c>
    </row>
    <row r="278" spans="1:5" ht="26.25">
      <c r="A278" s="143" t="s">
        <v>599</v>
      </c>
      <c r="B278" s="160" t="s">
        <v>216</v>
      </c>
      <c r="C278" s="165">
        <v>41983</v>
      </c>
      <c r="D278" s="161">
        <v>729</v>
      </c>
      <c r="E278" s="143" t="s">
        <v>172</v>
      </c>
    </row>
    <row r="279" spans="1:5" ht="13.5">
      <c r="A279" s="143" t="s">
        <v>600</v>
      </c>
      <c r="B279" s="160" t="s">
        <v>601</v>
      </c>
      <c r="C279" s="165">
        <v>42012</v>
      </c>
      <c r="E279" s="168"/>
    </row>
    <row r="280" spans="1:5" ht="13.5">
      <c r="A280" s="143" t="s">
        <v>602</v>
      </c>
      <c r="B280" s="160" t="s">
        <v>200</v>
      </c>
      <c r="C280" s="165">
        <v>42509</v>
      </c>
      <c r="D280" s="161">
        <v>195</v>
      </c>
      <c r="E280" s="143" t="s">
        <v>344</v>
      </c>
    </row>
    <row r="281" spans="1:5" ht="26.25">
      <c r="A281" s="143" t="s">
        <v>603</v>
      </c>
      <c r="B281" s="160" t="s">
        <v>216</v>
      </c>
      <c r="C281" s="165">
        <v>41983</v>
      </c>
      <c r="D281" s="161">
        <v>729</v>
      </c>
      <c r="E281" s="143" t="s">
        <v>549</v>
      </c>
    </row>
    <row r="283" spans="1:5" ht="13.5">
      <c r="A283" s="143" t="s">
        <v>604</v>
      </c>
      <c r="B283" s="160" t="s">
        <v>605</v>
      </c>
      <c r="C283" s="165">
        <v>42012</v>
      </c>
      <c r="E283" s="168"/>
    </row>
    <row r="284" spans="1:5" ht="26.25">
      <c r="A284" s="143" t="s">
        <v>606</v>
      </c>
      <c r="B284" s="160" t="s">
        <v>178</v>
      </c>
      <c r="C284" s="165">
        <v>42509</v>
      </c>
      <c r="D284" s="161">
        <v>497</v>
      </c>
      <c r="E284" s="143" t="s">
        <v>344</v>
      </c>
    </row>
    <row r="285" spans="1:5" ht="26.25">
      <c r="A285" s="143" t="s">
        <v>607</v>
      </c>
      <c r="B285" s="160" t="s">
        <v>216</v>
      </c>
      <c r="C285" s="165">
        <v>41983</v>
      </c>
      <c r="D285" s="161">
        <v>729</v>
      </c>
      <c r="E285" s="143" t="s">
        <v>549</v>
      </c>
    </row>
    <row r="287" spans="1:5" ht="13.5">
      <c r="A287" s="143" t="s">
        <v>608</v>
      </c>
      <c r="B287" s="160" t="s">
        <v>609</v>
      </c>
      <c r="C287" s="165">
        <v>42012</v>
      </c>
      <c r="E287" s="168"/>
    </row>
    <row r="288" spans="1:5" ht="26.25">
      <c r="A288" s="143" t="s">
        <v>610</v>
      </c>
      <c r="B288" s="160" t="s">
        <v>178</v>
      </c>
      <c r="C288" s="165">
        <v>42509</v>
      </c>
      <c r="D288" s="161">
        <v>497</v>
      </c>
      <c r="E288" s="143" t="s">
        <v>344</v>
      </c>
    </row>
    <row r="289" spans="1:5" ht="26.25">
      <c r="A289" s="143" t="s">
        <v>611</v>
      </c>
      <c r="B289" s="160" t="s">
        <v>216</v>
      </c>
      <c r="C289" s="165">
        <v>41983</v>
      </c>
      <c r="D289" s="161">
        <v>729</v>
      </c>
      <c r="E289" s="143" t="s">
        <v>549</v>
      </c>
    </row>
    <row r="291" spans="1:5" ht="13.5">
      <c r="A291" s="143" t="s">
        <v>612</v>
      </c>
      <c r="B291" s="160" t="s">
        <v>613</v>
      </c>
      <c r="C291" s="165">
        <v>42012</v>
      </c>
      <c r="E291" s="168"/>
    </row>
    <row r="292" spans="1:5" ht="13.5">
      <c r="A292" s="143" t="s">
        <v>614</v>
      </c>
      <c r="B292" s="160" t="s">
        <v>200</v>
      </c>
      <c r="C292" s="165">
        <v>42509</v>
      </c>
      <c r="D292" s="161">
        <v>195</v>
      </c>
      <c r="E292" s="143" t="s">
        <v>344</v>
      </c>
    </row>
    <row r="293" spans="1:5" ht="26.25">
      <c r="A293" s="143" t="s">
        <v>615</v>
      </c>
      <c r="B293" s="160" t="s">
        <v>216</v>
      </c>
      <c r="C293" s="165">
        <v>41983</v>
      </c>
      <c r="D293" s="161">
        <v>729</v>
      </c>
      <c r="E293" s="143" t="s">
        <v>164</v>
      </c>
    </row>
    <row r="295" spans="1:5" ht="13.5">
      <c r="A295" s="143" t="s">
        <v>616</v>
      </c>
      <c r="B295" s="160" t="s">
        <v>617</v>
      </c>
      <c r="C295" s="165">
        <v>42012</v>
      </c>
      <c r="E295" s="168"/>
    </row>
    <row r="296" spans="1:5" ht="26.25">
      <c r="A296" s="143" t="s">
        <v>618</v>
      </c>
      <c r="B296" s="160" t="s">
        <v>216</v>
      </c>
      <c r="C296" s="165">
        <v>42509</v>
      </c>
      <c r="D296" s="161">
        <v>699</v>
      </c>
      <c r="E296" s="143" t="s">
        <v>344</v>
      </c>
    </row>
    <row r="297" spans="1:5" ht="26.25">
      <c r="A297" s="143" t="s">
        <v>619</v>
      </c>
      <c r="B297" s="160" t="s">
        <v>620</v>
      </c>
      <c r="C297" s="165">
        <v>41983</v>
      </c>
      <c r="D297" s="161">
        <v>1099.01</v>
      </c>
      <c r="E297" s="143" t="s">
        <v>337</v>
      </c>
    </row>
    <row r="299" spans="1:5" ht="13.5">
      <c r="A299" s="143" t="s">
        <v>621</v>
      </c>
      <c r="B299" s="160" t="s">
        <v>622</v>
      </c>
      <c r="C299" s="165">
        <v>42012</v>
      </c>
      <c r="E299" s="168"/>
    </row>
    <row r="300" spans="1:5" ht="26.25">
      <c r="A300" s="143" t="s">
        <v>623</v>
      </c>
      <c r="B300" s="160" t="s">
        <v>216</v>
      </c>
      <c r="C300" s="165">
        <v>42541</v>
      </c>
      <c r="D300" s="161">
        <v>699</v>
      </c>
      <c r="E300" s="143" t="s">
        <v>179</v>
      </c>
    </row>
    <row r="301" spans="1:5" ht="26.25">
      <c r="A301" s="143" t="s">
        <v>624</v>
      </c>
      <c r="B301" s="160" t="s">
        <v>620</v>
      </c>
      <c r="C301" s="165">
        <v>41983</v>
      </c>
      <c r="D301" s="161">
        <v>1099.01</v>
      </c>
      <c r="E301" s="143" t="s">
        <v>184</v>
      </c>
    </row>
    <row r="303" spans="1:5" ht="13.5">
      <c r="A303" s="143" t="s">
        <v>625</v>
      </c>
      <c r="B303" s="160" t="s">
        <v>626</v>
      </c>
      <c r="C303" s="165">
        <v>42012</v>
      </c>
      <c r="E303" s="168"/>
    </row>
    <row r="304" spans="1:5" ht="26.25">
      <c r="A304" s="143" t="s">
        <v>627</v>
      </c>
      <c r="B304" s="160" t="s">
        <v>178</v>
      </c>
      <c r="C304" s="165">
        <v>42544</v>
      </c>
      <c r="D304" s="161">
        <v>497</v>
      </c>
      <c r="E304" s="143" t="s">
        <v>393</v>
      </c>
    </row>
    <row r="305" spans="1:5" ht="26.25">
      <c r="A305" s="143" t="s">
        <v>628</v>
      </c>
      <c r="B305" s="160" t="s">
        <v>629</v>
      </c>
      <c r="C305" s="165">
        <v>41983</v>
      </c>
      <c r="D305" s="161">
        <v>339</v>
      </c>
      <c r="E305" s="143" t="s">
        <v>254</v>
      </c>
    </row>
    <row r="307" spans="1:5" ht="13.5">
      <c r="A307" s="143" t="s">
        <v>630</v>
      </c>
      <c r="B307" s="160" t="s">
        <v>631</v>
      </c>
      <c r="C307" s="165">
        <v>42012</v>
      </c>
      <c r="E307" s="168"/>
    </row>
    <row r="308" spans="1:5" ht="13.5">
      <c r="A308" s="143" t="s">
        <v>632</v>
      </c>
      <c r="B308" s="160" t="s">
        <v>200</v>
      </c>
      <c r="C308" s="165">
        <v>42544</v>
      </c>
      <c r="D308" s="161">
        <v>195</v>
      </c>
      <c r="E308" s="143" t="s">
        <v>393</v>
      </c>
    </row>
    <row r="309" spans="1:5" ht="26.25">
      <c r="A309" s="143" t="s">
        <v>633</v>
      </c>
      <c r="B309" s="160" t="s">
        <v>216</v>
      </c>
      <c r="C309" s="165">
        <v>42544</v>
      </c>
      <c r="D309" s="161">
        <v>699</v>
      </c>
      <c r="E309" s="143" t="s">
        <v>393</v>
      </c>
    </row>
    <row r="310" spans="1:5" ht="26.25">
      <c r="A310" s="143" t="s">
        <v>634</v>
      </c>
      <c r="B310" s="160" t="s">
        <v>178</v>
      </c>
      <c r="C310" s="165">
        <v>42544</v>
      </c>
      <c r="D310" s="161">
        <v>497</v>
      </c>
      <c r="E310" s="143" t="s">
        <v>393</v>
      </c>
    </row>
    <row r="311" spans="1:5" ht="13.5">
      <c r="A311" s="143" t="s">
        <v>635</v>
      </c>
      <c r="B311" s="160" t="s">
        <v>200</v>
      </c>
      <c r="C311" s="165">
        <v>42544</v>
      </c>
      <c r="D311" s="161">
        <v>195</v>
      </c>
      <c r="E311" s="143" t="s">
        <v>393</v>
      </c>
    </row>
    <row r="312" spans="1:5" ht="26.25">
      <c r="A312" s="143" t="s">
        <v>636</v>
      </c>
      <c r="B312" s="160" t="s">
        <v>216</v>
      </c>
      <c r="C312" s="165">
        <v>42544</v>
      </c>
      <c r="D312" s="161">
        <v>699</v>
      </c>
      <c r="E312" s="143" t="s">
        <v>393</v>
      </c>
    </row>
    <row r="313" spans="1:5" ht="26.25">
      <c r="A313" s="143" t="s">
        <v>637</v>
      </c>
      <c r="B313" s="160" t="s">
        <v>178</v>
      </c>
      <c r="C313" s="165">
        <v>42544</v>
      </c>
      <c r="D313" s="161">
        <v>497</v>
      </c>
      <c r="E313" s="143" t="s">
        <v>393</v>
      </c>
    </row>
    <row r="314" spans="1:5" ht="13.5">
      <c r="A314" s="143" t="s">
        <v>638</v>
      </c>
      <c r="B314" s="160" t="s">
        <v>200</v>
      </c>
      <c r="C314" s="165">
        <v>42544</v>
      </c>
      <c r="D314" s="161">
        <v>195</v>
      </c>
      <c r="E314" s="143" t="s">
        <v>393</v>
      </c>
    </row>
    <row r="315" spans="1:5" ht="26.25">
      <c r="A315" s="143" t="s">
        <v>639</v>
      </c>
      <c r="B315" s="160" t="s">
        <v>178</v>
      </c>
      <c r="C315" s="165">
        <v>42544</v>
      </c>
      <c r="D315" s="161">
        <v>497</v>
      </c>
      <c r="E315" s="143" t="s">
        <v>393</v>
      </c>
    </row>
    <row r="316" spans="1:5" ht="13.5">
      <c r="A316" s="143" t="s">
        <v>640</v>
      </c>
      <c r="B316" s="160" t="s">
        <v>200</v>
      </c>
      <c r="C316" s="165">
        <v>42544</v>
      </c>
      <c r="D316" s="161">
        <v>195</v>
      </c>
      <c r="E316" s="143" t="s">
        <v>393</v>
      </c>
    </row>
    <row r="317" spans="1:5" ht="26.25">
      <c r="A317" s="143" t="s">
        <v>641</v>
      </c>
      <c r="B317" s="160" t="s">
        <v>216</v>
      </c>
      <c r="C317" s="165">
        <v>42544</v>
      </c>
      <c r="D317" s="161">
        <v>699</v>
      </c>
      <c r="E317" s="143" t="s">
        <v>393</v>
      </c>
    </row>
    <row r="318" spans="1:5" ht="26.25">
      <c r="A318" s="143" t="s">
        <v>642</v>
      </c>
      <c r="B318" s="160" t="s">
        <v>178</v>
      </c>
      <c r="C318" s="165">
        <v>42544</v>
      </c>
      <c r="D318" s="161">
        <v>497</v>
      </c>
      <c r="E318" s="143" t="s">
        <v>393</v>
      </c>
    </row>
    <row r="319" spans="1:5" ht="13.5">
      <c r="A319" s="143" t="s">
        <v>643</v>
      </c>
      <c r="B319" s="160" t="s">
        <v>200</v>
      </c>
      <c r="C319" s="165">
        <v>42544</v>
      </c>
      <c r="D319" s="161">
        <v>195</v>
      </c>
      <c r="E319" s="143" t="s">
        <v>393</v>
      </c>
    </row>
    <row r="320" spans="1:5" ht="26.25">
      <c r="A320" s="143" t="s">
        <v>644</v>
      </c>
      <c r="B320" s="160" t="s">
        <v>178</v>
      </c>
      <c r="C320" s="165">
        <v>42544</v>
      </c>
      <c r="D320" s="161">
        <v>497</v>
      </c>
      <c r="E320" s="143" t="s">
        <v>393</v>
      </c>
    </row>
    <row r="321" spans="1:5" ht="13.5">
      <c r="A321" s="143" t="s">
        <v>645</v>
      </c>
      <c r="B321" s="160" t="s">
        <v>200</v>
      </c>
      <c r="C321" s="165">
        <v>42544</v>
      </c>
      <c r="D321" s="161">
        <v>195</v>
      </c>
      <c r="E321" s="143" t="s">
        <v>393</v>
      </c>
    </row>
    <row r="322" spans="1:5" ht="26.25">
      <c r="A322" s="143" t="s">
        <v>646</v>
      </c>
      <c r="B322" s="160" t="s">
        <v>216</v>
      </c>
      <c r="C322" s="165">
        <v>42544</v>
      </c>
      <c r="D322" s="161">
        <v>699</v>
      </c>
      <c r="E322" s="143" t="s">
        <v>393</v>
      </c>
    </row>
    <row r="323" spans="1:5" ht="26.25">
      <c r="A323" s="143" t="s">
        <v>647</v>
      </c>
      <c r="B323" s="160" t="s">
        <v>178</v>
      </c>
      <c r="C323" s="165">
        <v>42639</v>
      </c>
      <c r="D323" s="161">
        <v>497</v>
      </c>
      <c r="E323" s="143" t="s">
        <v>172</v>
      </c>
    </row>
    <row r="324" spans="1:5" ht="13.5">
      <c r="A324" s="143" t="s">
        <v>648</v>
      </c>
      <c r="B324" s="160" t="s">
        <v>200</v>
      </c>
      <c r="C324" s="165">
        <v>42639</v>
      </c>
      <c r="D324" s="161">
        <v>195</v>
      </c>
      <c r="E324" s="143" t="s">
        <v>172</v>
      </c>
    </row>
    <row r="325" spans="1:5" ht="26.25">
      <c r="A325" s="143" t="s">
        <v>649</v>
      </c>
      <c r="B325" s="160" t="s">
        <v>216</v>
      </c>
      <c r="C325" s="165">
        <v>42639</v>
      </c>
      <c r="D325" s="161">
        <v>699</v>
      </c>
      <c r="E325" s="143" t="s">
        <v>172</v>
      </c>
    </row>
    <row r="326" spans="1:5" ht="26.25">
      <c r="A326" s="143" t="s">
        <v>650</v>
      </c>
      <c r="B326" s="160" t="s">
        <v>178</v>
      </c>
      <c r="C326" s="165">
        <v>42639</v>
      </c>
      <c r="D326" s="161">
        <v>497</v>
      </c>
      <c r="E326" s="143" t="s">
        <v>211</v>
      </c>
    </row>
    <row r="327" spans="1:5" ht="13.5">
      <c r="A327" s="143" t="s">
        <v>651</v>
      </c>
      <c r="B327" s="160" t="s">
        <v>200</v>
      </c>
      <c r="C327" s="165">
        <v>42639</v>
      </c>
      <c r="D327" s="161">
        <v>195</v>
      </c>
      <c r="E327" s="143" t="s">
        <v>211</v>
      </c>
    </row>
    <row r="328" spans="1:5" ht="26.25">
      <c r="A328" s="143" t="s">
        <v>652</v>
      </c>
      <c r="B328" s="160" t="s">
        <v>178</v>
      </c>
      <c r="C328" s="165">
        <v>42639</v>
      </c>
      <c r="D328" s="161">
        <v>497</v>
      </c>
      <c r="E328" s="143" t="s">
        <v>211</v>
      </c>
    </row>
    <row r="329" spans="1:5" ht="13.5">
      <c r="A329" s="143" t="s">
        <v>653</v>
      </c>
      <c r="B329" s="160" t="s">
        <v>200</v>
      </c>
      <c r="C329" s="165">
        <v>42639</v>
      </c>
      <c r="D329" s="161">
        <v>195</v>
      </c>
      <c r="E329" s="143" t="s">
        <v>211</v>
      </c>
    </row>
    <row r="330" spans="1:5" ht="26.25">
      <c r="A330" s="143" t="s">
        <v>654</v>
      </c>
      <c r="B330" s="160" t="s">
        <v>216</v>
      </c>
      <c r="C330" s="165">
        <v>42639</v>
      </c>
      <c r="D330" s="161">
        <v>699</v>
      </c>
      <c r="E330" s="143" t="s">
        <v>211</v>
      </c>
    </row>
    <row r="331" spans="1:5" ht="26.25">
      <c r="A331" s="143" t="s">
        <v>655</v>
      </c>
      <c r="B331" s="160" t="s">
        <v>178</v>
      </c>
      <c r="C331" s="165">
        <v>42639</v>
      </c>
      <c r="D331" s="161">
        <v>497</v>
      </c>
      <c r="E331" s="143" t="s">
        <v>211</v>
      </c>
    </row>
    <row r="332" spans="1:5" ht="13.5">
      <c r="A332" s="143" t="s">
        <v>656</v>
      </c>
      <c r="B332" s="160" t="s">
        <v>200</v>
      </c>
      <c r="C332" s="165">
        <v>42639</v>
      </c>
      <c r="D332" s="161">
        <v>195</v>
      </c>
      <c r="E332" s="143" t="s">
        <v>211</v>
      </c>
    </row>
    <row r="333" spans="1:5" ht="26.25">
      <c r="A333" s="143" t="s">
        <v>657</v>
      </c>
      <c r="B333" s="160" t="s">
        <v>178</v>
      </c>
      <c r="C333" s="165">
        <v>42639</v>
      </c>
      <c r="D333" s="161">
        <v>497</v>
      </c>
      <c r="E333" s="143" t="s">
        <v>211</v>
      </c>
    </row>
    <row r="334" spans="1:5" ht="13.5">
      <c r="A334" s="143" t="s">
        <v>658</v>
      </c>
      <c r="B334" s="160" t="s">
        <v>200</v>
      </c>
      <c r="C334" s="165">
        <v>42639</v>
      </c>
      <c r="D334" s="161">
        <v>195</v>
      </c>
      <c r="E334" s="143" t="s">
        <v>211</v>
      </c>
    </row>
    <row r="335" spans="1:5" ht="26.25">
      <c r="A335" s="143" t="s">
        <v>659</v>
      </c>
      <c r="B335" s="160" t="s">
        <v>216</v>
      </c>
      <c r="C335" s="165">
        <v>42639</v>
      </c>
      <c r="D335" s="161">
        <v>699</v>
      </c>
      <c r="E335" s="143" t="s">
        <v>211</v>
      </c>
    </row>
    <row r="336" spans="1:5" ht="26.25">
      <c r="A336" s="143" t="s">
        <v>660</v>
      </c>
      <c r="B336" s="160" t="s">
        <v>178</v>
      </c>
      <c r="C336" s="165">
        <v>42639</v>
      </c>
      <c r="D336" s="161">
        <v>497</v>
      </c>
      <c r="E336" s="143" t="s">
        <v>211</v>
      </c>
    </row>
    <row r="337" spans="1:5" ht="13.5">
      <c r="A337" s="143" t="s">
        <v>661</v>
      </c>
      <c r="B337" s="160" t="s">
        <v>200</v>
      </c>
      <c r="C337" s="165">
        <v>42639</v>
      </c>
      <c r="D337" s="161">
        <v>195</v>
      </c>
      <c r="E337" s="143" t="s">
        <v>211</v>
      </c>
    </row>
    <row r="338" spans="1:5" ht="26.25">
      <c r="A338" s="143" t="s">
        <v>662</v>
      </c>
      <c r="B338" s="160" t="s">
        <v>216</v>
      </c>
      <c r="C338" s="165">
        <v>42639</v>
      </c>
      <c r="D338" s="161">
        <v>699</v>
      </c>
      <c r="E338" s="143" t="s">
        <v>211</v>
      </c>
    </row>
    <row r="339" spans="1:5" ht="26.25">
      <c r="A339" s="143" t="s">
        <v>663</v>
      </c>
      <c r="B339" s="160" t="s">
        <v>178</v>
      </c>
      <c r="C339" s="165">
        <v>42639</v>
      </c>
      <c r="D339" s="161">
        <v>497</v>
      </c>
      <c r="E339" s="143" t="s">
        <v>211</v>
      </c>
    </row>
    <row r="340" spans="1:5" ht="13.5">
      <c r="A340" s="143" t="s">
        <v>664</v>
      </c>
      <c r="B340" s="160" t="s">
        <v>200</v>
      </c>
      <c r="C340" s="165">
        <v>42639</v>
      </c>
      <c r="D340" s="161">
        <v>195</v>
      </c>
      <c r="E340" s="143" t="s">
        <v>211</v>
      </c>
    </row>
    <row r="341" spans="1:5" ht="26.25">
      <c r="A341" s="143" t="s">
        <v>665</v>
      </c>
      <c r="B341" s="160" t="s">
        <v>178</v>
      </c>
      <c r="C341" s="165">
        <v>42639</v>
      </c>
      <c r="D341" s="161">
        <v>497</v>
      </c>
      <c r="E341" s="143" t="s">
        <v>211</v>
      </c>
    </row>
    <row r="342" spans="1:5" ht="13.5">
      <c r="A342" s="143" t="s">
        <v>666</v>
      </c>
      <c r="B342" s="160" t="s">
        <v>200</v>
      </c>
      <c r="C342" s="165">
        <v>42639</v>
      </c>
      <c r="D342" s="161">
        <v>195</v>
      </c>
      <c r="E342" s="143" t="s">
        <v>211</v>
      </c>
    </row>
    <row r="343" spans="1:5" ht="26.25">
      <c r="A343" s="143" t="s">
        <v>667</v>
      </c>
      <c r="B343" s="160" t="s">
        <v>216</v>
      </c>
      <c r="C343" s="165">
        <v>42639</v>
      </c>
      <c r="D343" s="161">
        <v>699</v>
      </c>
      <c r="E343" s="143" t="s">
        <v>211</v>
      </c>
    </row>
    <row r="344" spans="1:5" ht="26.25">
      <c r="A344" s="143" t="s">
        <v>668</v>
      </c>
      <c r="B344" s="160" t="s">
        <v>178</v>
      </c>
      <c r="C344" s="165">
        <v>42639</v>
      </c>
      <c r="D344" s="161">
        <v>497</v>
      </c>
      <c r="E344" s="143" t="s">
        <v>211</v>
      </c>
    </row>
    <row r="345" spans="1:5" ht="13.5">
      <c r="A345" s="143" t="s">
        <v>669</v>
      </c>
      <c r="B345" s="160" t="s">
        <v>200</v>
      </c>
      <c r="C345" s="165">
        <v>42639</v>
      </c>
      <c r="D345" s="161">
        <v>195</v>
      </c>
      <c r="E345" s="143" t="s">
        <v>211</v>
      </c>
    </row>
    <row r="346" spans="1:5" ht="26.25">
      <c r="A346" s="143" t="s">
        <v>670</v>
      </c>
      <c r="B346" s="160" t="s">
        <v>178</v>
      </c>
      <c r="C346" s="165">
        <v>42639</v>
      </c>
      <c r="D346" s="161">
        <v>497</v>
      </c>
      <c r="E346" s="143" t="s">
        <v>211</v>
      </c>
    </row>
    <row r="347" spans="1:5" ht="13.5">
      <c r="A347" s="143" t="s">
        <v>671</v>
      </c>
      <c r="B347" s="160" t="s">
        <v>200</v>
      </c>
      <c r="C347" s="165">
        <v>42639</v>
      </c>
      <c r="D347" s="161">
        <v>195</v>
      </c>
      <c r="E347" s="143" t="s">
        <v>211</v>
      </c>
    </row>
    <row r="348" spans="1:5" ht="26.25">
      <c r="A348" s="143" t="s">
        <v>672</v>
      </c>
      <c r="B348" s="160" t="s">
        <v>216</v>
      </c>
      <c r="C348" s="165">
        <v>42639</v>
      </c>
      <c r="D348" s="161">
        <v>699</v>
      </c>
      <c r="E348" s="143" t="s">
        <v>211</v>
      </c>
    </row>
    <row r="349" spans="1:5" ht="26.25">
      <c r="A349" s="143" t="s">
        <v>673</v>
      </c>
      <c r="B349" s="160" t="s">
        <v>178</v>
      </c>
      <c r="C349" s="165">
        <v>42639</v>
      </c>
      <c r="D349" s="161">
        <v>497</v>
      </c>
      <c r="E349" s="143" t="s">
        <v>211</v>
      </c>
    </row>
    <row r="350" spans="1:5" ht="13.5">
      <c r="A350" s="143" t="s">
        <v>674</v>
      </c>
      <c r="B350" s="160" t="s">
        <v>200</v>
      </c>
      <c r="C350" s="165">
        <v>42639</v>
      </c>
      <c r="D350" s="161">
        <v>195</v>
      </c>
      <c r="E350" s="143" t="s">
        <v>211</v>
      </c>
    </row>
    <row r="351" spans="1:5" ht="26.25">
      <c r="A351" s="143" t="s">
        <v>675</v>
      </c>
      <c r="B351" s="160" t="s">
        <v>178</v>
      </c>
      <c r="C351" s="165">
        <v>42639</v>
      </c>
      <c r="D351" s="161">
        <v>497</v>
      </c>
      <c r="E351" s="143" t="s">
        <v>211</v>
      </c>
    </row>
    <row r="352" spans="1:5" ht="13.5">
      <c r="A352" s="143" t="s">
        <v>676</v>
      </c>
      <c r="B352" s="160" t="s">
        <v>200</v>
      </c>
      <c r="C352" s="165">
        <v>42639</v>
      </c>
      <c r="D352" s="161">
        <v>195</v>
      </c>
      <c r="E352" s="143" t="s">
        <v>211</v>
      </c>
    </row>
    <row r="353" spans="1:5" ht="26.25">
      <c r="A353" s="143" t="s">
        <v>677</v>
      </c>
      <c r="B353" s="160" t="s">
        <v>216</v>
      </c>
      <c r="C353" s="165">
        <v>42639</v>
      </c>
      <c r="D353" s="161">
        <v>699</v>
      </c>
      <c r="E353" s="143" t="s">
        <v>211</v>
      </c>
    </row>
    <row r="354" spans="1:5" ht="26.25">
      <c r="A354" s="143" t="s">
        <v>678</v>
      </c>
      <c r="B354" s="160" t="s">
        <v>178</v>
      </c>
      <c r="C354" s="165">
        <v>42639</v>
      </c>
      <c r="D354" s="161">
        <v>497</v>
      </c>
      <c r="E354" s="143" t="s">
        <v>211</v>
      </c>
    </row>
    <row r="357" spans="3:6" ht="13.5">
      <c r="C357" s="143" t="s">
        <v>679</v>
      </c>
      <c r="D357" s="161">
        <f>SUM(D2:D354)</f>
        <v>274623.20999999996</v>
      </c>
      <c r="F357" s="161">
        <f>SUM(F2:F356)</f>
        <v>436694.77</v>
      </c>
    </row>
    <row r="360" spans="1:5" ht="26.25">
      <c r="A360" s="170" t="s">
        <v>136</v>
      </c>
      <c r="B360" s="170" t="s">
        <v>137</v>
      </c>
      <c r="C360" s="170" t="s">
        <v>138</v>
      </c>
      <c r="D360" s="171" t="s">
        <v>139</v>
      </c>
      <c r="E360" s="170" t="s">
        <v>140</v>
      </c>
    </row>
    <row r="361" spans="1:5" ht="13.5">
      <c r="A361" s="49" t="s">
        <v>680</v>
      </c>
      <c r="B361" s="49" t="s">
        <v>681</v>
      </c>
      <c r="C361" s="172">
        <v>39721</v>
      </c>
      <c r="D361" s="173">
        <v>242570.39</v>
      </c>
      <c r="E361" s="49" t="s">
        <v>682</v>
      </c>
    </row>
    <row r="362" spans="1:5" ht="13.5">
      <c r="A362" s="49" t="s">
        <v>683</v>
      </c>
      <c r="B362" s="49" t="s">
        <v>684</v>
      </c>
      <c r="C362" s="172">
        <v>38352</v>
      </c>
      <c r="D362" s="173">
        <v>41492.2</v>
      </c>
      <c r="E362" s="49" t="s">
        <v>164</v>
      </c>
    </row>
    <row r="364" ht="13.5">
      <c r="D364" s="161">
        <f>SUM(D361:D363)</f>
        <v>284062.59</v>
      </c>
    </row>
  </sheetData>
  <sheetProtection selectLockedCells="1" selectUnlockedCells="1"/>
  <autoFilter ref="A1:S146"/>
  <printOptions/>
  <pageMargins left="0" right="0" top="0.39444444444444443" bottom="0.39444444444444443" header="0" footer="0"/>
  <pageSetup horizontalDpi="300" verticalDpi="300" orientation="portrait" paperSize="9"/>
  <headerFooter alignWithMargins="0">
    <oddHeader>&amp;C&amp;11&amp;A</oddHeader>
    <oddFooter>&amp;C&amp;11Page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3">
      <selection activeCell="A17" sqref="A17"/>
    </sheetView>
  </sheetViews>
  <sheetFormatPr defaultColWidth="10.28125" defaultRowHeight="12.75"/>
  <cols>
    <col min="1" max="1" width="15.421875" style="143" customWidth="1"/>
    <col min="2" max="2" width="36.140625" style="160" customWidth="1"/>
    <col min="3" max="3" width="11.8515625" style="143" customWidth="1"/>
    <col min="4" max="4" width="11.8515625" style="161" customWidth="1"/>
    <col min="5" max="5" width="19.421875" style="143" customWidth="1"/>
    <col min="6" max="16" width="11.8515625" style="143" customWidth="1"/>
    <col min="17" max="16384" width="10.140625" style="143" customWidth="1"/>
  </cols>
  <sheetData>
    <row r="1" spans="1:5" ht="13.5">
      <c r="A1" s="143" t="s">
        <v>685</v>
      </c>
      <c r="B1" s="160" t="s">
        <v>137</v>
      </c>
      <c r="C1" s="143" t="s">
        <v>138</v>
      </c>
      <c r="D1" s="161" t="s">
        <v>139</v>
      </c>
      <c r="E1" s="143" t="s">
        <v>140</v>
      </c>
    </row>
    <row r="2" ht="13.5">
      <c r="A2" s="143" t="s">
        <v>686</v>
      </c>
    </row>
    <row r="3" spans="1:5" ht="13.5">
      <c r="A3" s="49" t="s">
        <v>687</v>
      </c>
      <c r="B3" s="174" t="s">
        <v>688</v>
      </c>
      <c r="C3" s="172">
        <v>40387</v>
      </c>
      <c r="D3" s="173">
        <v>4087</v>
      </c>
      <c r="E3" s="49" t="s">
        <v>689</v>
      </c>
    </row>
    <row r="4" spans="1:5" ht="13.5">
      <c r="A4" s="49" t="s">
        <v>690</v>
      </c>
      <c r="B4" s="174" t="s">
        <v>688</v>
      </c>
      <c r="C4" s="172">
        <v>40387</v>
      </c>
      <c r="D4" s="173">
        <v>4087</v>
      </c>
      <c r="E4" s="49" t="s">
        <v>691</v>
      </c>
    </row>
    <row r="5" spans="1:5" ht="13.5">
      <c r="A5" s="49" t="s">
        <v>692</v>
      </c>
      <c r="B5" s="174" t="s">
        <v>693</v>
      </c>
      <c r="C5" s="172">
        <v>40968</v>
      </c>
      <c r="D5" s="173">
        <v>9348</v>
      </c>
      <c r="E5" s="49" t="s">
        <v>689</v>
      </c>
    </row>
    <row r="6" spans="1:5" ht="13.5">
      <c r="A6" s="49" t="s">
        <v>694</v>
      </c>
      <c r="B6" s="174" t="s">
        <v>695</v>
      </c>
      <c r="C6" s="172">
        <v>41373</v>
      </c>
      <c r="D6" s="173">
        <v>3099.99</v>
      </c>
      <c r="E6" s="49" t="s">
        <v>689</v>
      </c>
    </row>
    <row r="7" spans="1:5" ht="26.25">
      <c r="A7" s="49" t="s">
        <v>696</v>
      </c>
      <c r="B7" s="174" t="s">
        <v>697</v>
      </c>
      <c r="C7" s="172">
        <v>41960</v>
      </c>
      <c r="D7" s="173">
        <v>5179.53</v>
      </c>
      <c r="E7" s="49" t="s">
        <v>393</v>
      </c>
    </row>
    <row r="8" spans="1:5" ht="13.5">
      <c r="A8" s="49" t="s">
        <v>698</v>
      </c>
      <c r="B8" s="174" t="s">
        <v>699</v>
      </c>
      <c r="C8" s="172">
        <v>42153</v>
      </c>
      <c r="D8" s="173">
        <v>4897.86</v>
      </c>
      <c r="E8" s="49" t="s">
        <v>512</v>
      </c>
    </row>
    <row r="9" spans="1:5" ht="13.5">
      <c r="A9" s="49" t="s">
        <v>700</v>
      </c>
      <c r="B9" s="174" t="s">
        <v>699</v>
      </c>
      <c r="C9" s="172">
        <v>42629</v>
      </c>
      <c r="D9" s="173">
        <v>4933.53</v>
      </c>
      <c r="E9" s="49" t="s">
        <v>489</v>
      </c>
    </row>
    <row r="10" spans="1:5" ht="13.5">
      <c r="A10" s="49" t="s">
        <v>701</v>
      </c>
      <c r="B10" s="174" t="s">
        <v>702</v>
      </c>
      <c r="C10" s="172">
        <v>40968</v>
      </c>
      <c r="D10" s="173">
        <v>13677.6</v>
      </c>
      <c r="E10" s="49" t="s">
        <v>689</v>
      </c>
    </row>
    <row r="11" spans="1:5" ht="26.25">
      <c r="A11" s="49" t="s">
        <v>703</v>
      </c>
      <c r="B11" s="174" t="s">
        <v>704</v>
      </c>
      <c r="C11" s="172">
        <v>41547</v>
      </c>
      <c r="D11" s="173">
        <v>4339.44</v>
      </c>
      <c r="E11" s="49" t="s">
        <v>689</v>
      </c>
    </row>
    <row r="12" spans="1:5" ht="26.25">
      <c r="A12" s="49" t="s">
        <v>705</v>
      </c>
      <c r="B12" s="174" t="s">
        <v>706</v>
      </c>
      <c r="C12" s="172">
        <v>41960</v>
      </c>
      <c r="D12" s="173">
        <v>5179.53</v>
      </c>
      <c r="E12" s="49" t="s">
        <v>189</v>
      </c>
    </row>
    <row r="13" spans="1:5" ht="39">
      <c r="A13" s="49" t="s">
        <v>707</v>
      </c>
      <c r="B13" s="174" t="s">
        <v>708</v>
      </c>
      <c r="C13" s="172">
        <v>41547</v>
      </c>
      <c r="D13" s="173">
        <v>4339.44</v>
      </c>
      <c r="E13" s="49" t="s">
        <v>691</v>
      </c>
    </row>
    <row r="14" spans="1:5" ht="39">
      <c r="A14" s="49" t="s">
        <v>709</v>
      </c>
      <c r="B14" s="174" t="s">
        <v>710</v>
      </c>
      <c r="C14" s="172">
        <v>41547</v>
      </c>
      <c r="D14" s="173">
        <v>5436.6</v>
      </c>
      <c r="E14" s="49" t="s">
        <v>689</v>
      </c>
    </row>
    <row r="15" spans="1:5" ht="26.25">
      <c r="A15" s="49" t="s">
        <v>711</v>
      </c>
      <c r="B15" s="174" t="s">
        <v>712</v>
      </c>
      <c r="C15" s="172">
        <v>41547</v>
      </c>
      <c r="D15" s="173">
        <v>6757.62</v>
      </c>
      <c r="E15" s="49" t="s">
        <v>689</v>
      </c>
    </row>
    <row r="16" spans="1:5" ht="26.25">
      <c r="A16" s="49" t="s">
        <v>713</v>
      </c>
      <c r="B16" s="174" t="s">
        <v>714</v>
      </c>
      <c r="C16" s="172">
        <v>42170</v>
      </c>
      <c r="D16" s="173">
        <v>4034</v>
      </c>
      <c r="E16" s="49" t="s">
        <v>257</v>
      </c>
    </row>
    <row r="18" spans="3:4" ht="13.5">
      <c r="C18" s="143" t="s">
        <v>715</v>
      </c>
      <c r="D18" s="175">
        <f>SUM(D3:D17)</f>
        <v>79397.14</v>
      </c>
    </row>
  </sheetData>
  <sheetProtection selectLockedCells="1" selectUnlockedCells="1"/>
  <printOptions/>
  <pageMargins left="0" right="0" top="0.39444444444444443" bottom="0.39444444444444443" header="0" footer="0"/>
  <pageSetup horizontalDpi="300" verticalDpi="300" orientation="portrait" paperSize="9"/>
  <headerFooter alignWithMargins="0">
    <oddHeader>&amp;C&amp;11&amp;A</oddHeader>
    <oddFooter>&amp;C&amp;11Page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0">
      <selection activeCell="A19" sqref="A19"/>
    </sheetView>
  </sheetViews>
  <sheetFormatPr defaultColWidth="10.28125" defaultRowHeight="12.75"/>
  <cols>
    <col min="1" max="1" width="19.140625" style="143" customWidth="1"/>
    <col min="2" max="2" width="33.140625" style="160" customWidth="1"/>
    <col min="3" max="3" width="14.7109375" style="143" customWidth="1"/>
    <col min="4" max="4" width="11.8515625" style="143" customWidth="1"/>
    <col min="5" max="5" width="15.7109375" style="143" customWidth="1"/>
    <col min="6" max="16" width="11.8515625" style="143" customWidth="1"/>
    <col min="17" max="16384" width="10.140625" style="143" customWidth="1"/>
  </cols>
  <sheetData>
    <row r="1" spans="1:5" ht="13.5">
      <c r="A1" s="143" t="s">
        <v>685</v>
      </c>
      <c r="B1" s="160" t="s">
        <v>137</v>
      </c>
      <c r="C1" s="143" t="s">
        <v>138</v>
      </c>
      <c r="D1" s="143" t="s">
        <v>139</v>
      </c>
      <c r="E1" s="143" t="s">
        <v>140</v>
      </c>
    </row>
    <row r="2" ht="13.5">
      <c r="A2" s="143" t="s">
        <v>686</v>
      </c>
    </row>
    <row r="3" spans="1:5" ht="26.25">
      <c r="A3" s="176" t="s">
        <v>716</v>
      </c>
      <c r="B3" s="177" t="s">
        <v>717</v>
      </c>
      <c r="C3" s="178"/>
      <c r="D3" s="178"/>
      <c r="E3" s="179"/>
    </row>
    <row r="4" spans="1:5" ht="26.25">
      <c r="A4" s="180"/>
      <c r="B4" s="181" t="s">
        <v>718</v>
      </c>
      <c r="C4" s="182">
        <v>42684</v>
      </c>
      <c r="D4" s="183">
        <v>7288.99</v>
      </c>
      <c r="E4" s="184" t="s">
        <v>719</v>
      </c>
    </row>
    <row r="5" spans="1:5" ht="13.5">
      <c r="A5" s="49" t="s">
        <v>720</v>
      </c>
      <c r="B5" s="174" t="s">
        <v>721</v>
      </c>
      <c r="C5" s="172">
        <v>40594</v>
      </c>
      <c r="D5" s="185">
        <v>1900.01</v>
      </c>
      <c r="E5" s="49" t="s">
        <v>299</v>
      </c>
    </row>
    <row r="6" spans="1:5" ht="13.5">
      <c r="A6" s="49" t="s">
        <v>722</v>
      </c>
      <c r="B6" s="174" t="s">
        <v>723</v>
      </c>
      <c r="C6" s="172">
        <v>40637</v>
      </c>
      <c r="D6" s="185">
        <v>1049</v>
      </c>
      <c r="E6" s="49" t="s">
        <v>377</v>
      </c>
    </row>
    <row r="7" spans="1:5" ht="13.5">
      <c r="A7" s="49" t="s">
        <v>724</v>
      </c>
      <c r="B7" s="174" t="s">
        <v>725</v>
      </c>
      <c r="C7" s="186" t="s">
        <v>726</v>
      </c>
      <c r="D7" s="185">
        <v>12660.39</v>
      </c>
      <c r="E7" s="49" t="s">
        <v>377</v>
      </c>
    </row>
    <row r="8" spans="1:5" ht="13.5">
      <c r="A8" s="49" t="s">
        <v>727</v>
      </c>
      <c r="B8" s="174" t="s">
        <v>728</v>
      </c>
      <c r="C8" s="172">
        <v>42156</v>
      </c>
      <c r="D8" s="185">
        <v>22148.61</v>
      </c>
      <c r="E8" s="49" t="s">
        <v>453</v>
      </c>
    </row>
    <row r="9" spans="1:5" ht="26.25">
      <c r="A9" s="49" t="s">
        <v>729</v>
      </c>
      <c r="B9" s="174" t="s">
        <v>730</v>
      </c>
      <c r="C9" s="172">
        <v>41904</v>
      </c>
      <c r="D9" s="185">
        <v>13143.78</v>
      </c>
      <c r="E9" s="49" t="s">
        <v>179</v>
      </c>
    </row>
    <row r="10" spans="1:5" ht="26.25">
      <c r="A10" s="49" t="s">
        <v>731</v>
      </c>
      <c r="B10" s="174" t="s">
        <v>732</v>
      </c>
      <c r="C10" s="187">
        <v>42044</v>
      </c>
      <c r="D10" s="185">
        <v>19913.7</v>
      </c>
      <c r="E10" s="49"/>
    </row>
    <row r="11" spans="1:5" ht="13.5">
      <c r="A11" s="49" t="s">
        <v>733</v>
      </c>
      <c r="B11" s="174" t="s">
        <v>728</v>
      </c>
      <c r="C11" s="172">
        <v>42003</v>
      </c>
      <c r="D11" s="185">
        <v>6020.85</v>
      </c>
      <c r="E11" s="49" t="s">
        <v>549</v>
      </c>
    </row>
    <row r="12" spans="1:5" ht="26.25">
      <c r="A12" s="49" t="s">
        <v>734</v>
      </c>
      <c r="B12" s="174" t="s">
        <v>735</v>
      </c>
      <c r="C12" s="172">
        <v>42062</v>
      </c>
      <c r="D12" s="185">
        <v>4360.35</v>
      </c>
      <c r="E12" s="49" t="s">
        <v>377</v>
      </c>
    </row>
    <row r="13" spans="1:5" ht="13.5">
      <c r="A13" s="49" t="s">
        <v>736</v>
      </c>
      <c r="B13" s="174" t="s">
        <v>737</v>
      </c>
      <c r="C13" s="172">
        <v>40724</v>
      </c>
      <c r="D13" s="185">
        <v>5900.93</v>
      </c>
      <c r="E13" s="49" t="s">
        <v>738</v>
      </c>
    </row>
    <row r="14" spans="1:5" ht="26.25">
      <c r="A14" s="49" t="s">
        <v>739</v>
      </c>
      <c r="B14" s="174" t="s">
        <v>740</v>
      </c>
      <c r="C14" s="172">
        <v>41619</v>
      </c>
      <c r="D14" s="185">
        <v>4240.42</v>
      </c>
      <c r="E14" s="49" t="s">
        <v>741</v>
      </c>
    </row>
    <row r="15" spans="1:5" ht="39">
      <c r="A15" s="49" t="s">
        <v>742</v>
      </c>
      <c r="B15" s="174" t="s">
        <v>743</v>
      </c>
      <c r="C15" s="172">
        <v>41995</v>
      </c>
      <c r="D15" s="185">
        <v>3309.56</v>
      </c>
      <c r="E15" s="49" t="s">
        <v>172</v>
      </c>
    </row>
    <row r="16" spans="1:5" ht="26.25">
      <c r="A16" s="49" t="s">
        <v>744</v>
      </c>
      <c r="B16" s="174" t="s">
        <v>740</v>
      </c>
      <c r="C16" s="172">
        <v>41619</v>
      </c>
      <c r="D16" s="185">
        <v>1919.42</v>
      </c>
      <c r="E16" s="49" t="s">
        <v>333</v>
      </c>
    </row>
    <row r="17" spans="1:5" ht="13.5">
      <c r="A17" s="49" t="s">
        <v>745</v>
      </c>
      <c r="B17" s="174" t="s">
        <v>746</v>
      </c>
      <c r="C17" s="172">
        <v>42368</v>
      </c>
      <c r="D17" s="185">
        <v>4305</v>
      </c>
      <c r="E17" s="49" t="s">
        <v>333</v>
      </c>
    </row>
    <row r="18" ht="13.5">
      <c r="D18" s="161"/>
    </row>
    <row r="20" spans="3:4" ht="13.5">
      <c r="C20" s="143" t="s">
        <v>715</v>
      </c>
      <c r="D20" s="161">
        <f>SUM(D4:D18)</f>
        <v>108161.01000000002</v>
      </c>
    </row>
    <row r="21" ht="13.5">
      <c r="D21" s="161"/>
    </row>
  </sheetData>
  <sheetProtection selectLockedCells="1" selectUnlockedCells="1"/>
  <printOptions/>
  <pageMargins left="0" right="0" top="0.39444444444444443" bottom="0.39444444444444443" header="0" footer="0"/>
  <pageSetup horizontalDpi="300" verticalDpi="300" orientation="portrait"/>
  <headerFooter alignWithMargins="0">
    <oddHeader>&amp;C&amp;11&amp;A</oddHeader>
    <oddFooter>&amp;C&amp;11Page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10.28125" defaultRowHeight="12.75"/>
  <cols>
    <col min="1" max="1" width="18.140625" style="143" customWidth="1"/>
    <col min="2" max="2" width="33.00390625" style="160" customWidth="1"/>
    <col min="3" max="5" width="11.8515625" style="143" customWidth="1"/>
    <col min="6" max="6" width="14.57421875" style="143" customWidth="1"/>
    <col min="7" max="7" width="14.8515625" style="143" customWidth="1"/>
    <col min="8" max="17" width="11.8515625" style="143" customWidth="1"/>
    <col min="18" max="16384" width="10.140625" style="143" customWidth="1"/>
  </cols>
  <sheetData>
    <row r="1" spans="1:7" s="188" customFormat="1" ht="78" customHeight="1">
      <c r="A1" s="170" t="s">
        <v>136</v>
      </c>
      <c r="B1" s="170" t="s">
        <v>137</v>
      </c>
      <c r="C1" s="170" t="s">
        <v>747</v>
      </c>
      <c r="D1" s="170" t="s">
        <v>138</v>
      </c>
      <c r="E1" s="170" t="s">
        <v>139</v>
      </c>
      <c r="F1" s="170" t="s">
        <v>140</v>
      </c>
      <c r="G1" s="162" t="s">
        <v>141</v>
      </c>
    </row>
    <row r="2" spans="1:6" ht="26.25">
      <c r="A2" s="49" t="s">
        <v>748</v>
      </c>
      <c r="B2" s="174" t="s">
        <v>749</v>
      </c>
      <c r="C2" s="172">
        <v>41179</v>
      </c>
      <c r="D2" s="172">
        <v>41179</v>
      </c>
      <c r="E2" s="173">
        <v>2458.77</v>
      </c>
      <c r="F2" s="49" t="s">
        <v>257</v>
      </c>
    </row>
    <row r="3" spans="1:6" ht="13.5">
      <c r="A3" s="49" t="s">
        <v>750</v>
      </c>
      <c r="B3" s="174" t="s">
        <v>751</v>
      </c>
      <c r="C3" s="172">
        <v>41114</v>
      </c>
      <c r="D3" s="172">
        <v>41114</v>
      </c>
      <c r="E3" s="173">
        <v>8224.64</v>
      </c>
      <c r="F3" s="49" t="s">
        <v>360</v>
      </c>
    </row>
    <row r="4" spans="1:6" ht="13.5">
      <c r="A4" s="49" t="s">
        <v>752</v>
      </c>
      <c r="B4" s="174" t="s">
        <v>753</v>
      </c>
      <c r="C4" s="172">
        <v>41779</v>
      </c>
      <c r="D4" s="172">
        <v>41779</v>
      </c>
      <c r="E4" s="173">
        <v>3000</v>
      </c>
      <c r="F4" s="49" t="s">
        <v>393</v>
      </c>
    </row>
    <row r="5" spans="1:6" ht="13.5">
      <c r="A5" s="49" t="s">
        <v>754</v>
      </c>
      <c r="B5" s="174" t="s">
        <v>755</v>
      </c>
      <c r="C5" s="172">
        <v>42259</v>
      </c>
      <c r="D5" s="172">
        <v>42270</v>
      </c>
      <c r="E5" s="173">
        <v>4000</v>
      </c>
      <c r="F5" s="49" t="s">
        <v>374</v>
      </c>
    </row>
    <row r="6" spans="1:8" ht="39">
      <c r="A6" s="189" t="s">
        <v>756</v>
      </c>
      <c r="B6" s="190" t="s">
        <v>757</v>
      </c>
      <c r="C6" s="191">
        <v>42508</v>
      </c>
      <c r="D6" s="191">
        <v>42508</v>
      </c>
      <c r="E6" s="192"/>
      <c r="F6" s="189" t="s">
        <v>333</v>
      </c>
      <c r="G6" s="193">
        <v>150000</v>
      </c>
      <c r="H6" s="174" t="s">
        <v>758</v>
      </c>
    </row>
    <row r="7" spans="1:8" ht="26.25">
      <c r="A7" s="189" t="s">
        <v>759</v>
      </c>
      <c r="B7" s="194" t="s">
        <v>760</v>
      </c>
      <c r="C7" s="191">
        <v>42369</v>
      </c>
      <c r="D7" s="191">
        <v>42369</v>
      </c>
      <c r="E7" s="192"/>
      <c r="F7" s="189" t="s">
        <v>333</v>
      </c>
      <c r="G7" s="193">
        <v>237600</v>
      </c>
      <c r="H7" s="170" t="s">
        <v>139</v>
      </c>
    </row>
    <row r="8" spans="1:8" ht="26.25">
      <c r="A8" s="189" t="s">
        <v>761</v>
      </c>
      <c r="B8" s="194" t="s">
        <v>762</v>
      </c>
      <c r="C8" s="195">
        <v>42369</v>
      </c>
      <c r="D8" s="191">
        <v>42369</v>
      </c>
      <c r="E8" s="192"/>
      <c r="F8" s="189"/>
      <c r="G8" s="193">
        <v>225754.21</v>
      </c>
      <c r="H8" s="170" t="s">
        <v>139</v>
      </c>
    </row>
    <row r="9" spans="1:8" ht="26.25">
      <c r="A9" s="189" t="s">
        <v>763</v>
      </c>
      <c r="B9" s="194" t="s">
        <v>764</v>
      </c>
      <c r="C9" s="195">
        <v>42369</v>
      </c>
      <c r="D9" s="191">
        <v>42369</v>
      </c>
      <c r="E9" s="192"/>
      <c r="F9" s="189"/>
      <c r="G9" s="193">
        <v>25468.38</v>
      </c>
      <c r="H9" s="170" t="s">
        <v>139</v>
      </c>
    </row>
    <row r="10" spans="1:8" ht="26.25">
      <c r="A10" s="189" t="s">
        <v>765</v>
      </c>
      <c r="B10" s="194" t="s">
        <v>766</v>
      </c>
      <c r="C10" s="191">
        <v>42369</v>
      </c>
      <c r="D10" s="191">
        <v>42369</v>
      </c>
      <c r="E10" s="192"/>
      <c r="F10" s="189" t="s">
        <v>333</v>
      </c>
      <c r="G10" s="193">
        <v>23792.35</v>
      </c>
      <c r="H10" s="170" t="s">
        <v>139</v>
      </c>
    </row>
    <row r="11" spans="3:7" ht="13.5">
      <c r="C11" s="165"/>
      <c r="D11" s="165"/>
      <c r="E11" s="161"/>
      <c r="F11" s="168"/>
      <c r="G11" s="161">
        <f>SUM(G6:G10)</f>
        <v>662614.94</v>
      </c>
    </row>
    <row r="13" ht="13.5">
      <c r="E13" s="161"/>
    </row>
    <row r="14" ht="13.5">
      <c r="E14" s="161"/>
    </row>
    <row r="15" ht="13.5">
      <c r="E15" s="161"/>
    </row>
    <row r="16" spans="1:6" ht="13.5">
      <c r="A16" s="49" t="s">
        <v>767</v>
      </c>
      <c r="B16" s="174" t="s">
        <v>768</v>
      </c>
      <c r="C16" s="172">
        <v>38303</v>
      </c>
      <c r="D16" s="172">
        <v>38303</v>
      </c>
      <c r="E16" s="173">
        <v>5490</v>
      </c>
      <c r="F16" s="49" t="s">
        <v>360</v>
      </c>
    </row>
    <row r="17" spans="1:6" ht="26.25">
      <c r="A17" s="49" t="s">
        <v>767</v>
      </c>
      <c r="B17" s="174" t="s">
        <v>769</v>
      </c>
      <c r="C17" s="172">
        <v>38315</v>
      </c>
      <c r="D17" s="172">
        <v>38315</v>
      </c>
      <c r="E17" s="173">
        <v>44499.99</v>
      </c>
      <c r="F17" s="49" t="s">
        <v>360</v>
      </c>
    </row>
    <row r="18" spans="1:6" ht="26.25">
      <c r="A18" s="49" t="s">
        <v>767</v>
      </c>
      <c r="B18" s="174" t="s">
        <v>770</v>
      </c>
      <c r="C18" s="172">
        <v>38295</v>
      </c>
      <c r="D18" s="172">
        <v>38295</v>
      </c>
      <c r="E18" s="173">
        <v>4810.72</v>
      </c>
      <c r="F18" s="49" t="s">
        <v>360</v>
      </c>
    </row>
    <row r="19" spans="1:6" ht="26.25">
      <c r="A19" s="49" t="s">
        <v>771</v>
      </c>
      <c r="B19" s="174" t="s">
        <v>772</v>
      </c>
      <c r="C19" s="172">
        <v>38238</v>
      </c>
      <c r="D19" s="172">
        <v>38238</v>
      </c>
      <c r="E19" s="173">
        <v>18190</v>
      </c>
      <c r="F19" s="49" t="s">
        <v>360</v>
      </c>
    </row>
    <row r="20" spans="1:6" ht="26.25">
      <c r="A20" s="49" t="s">
        <v>773</v>
      </c>
      <c r="B20" s="174" t="s">
        <v>774</v>
      </c>
      <c r="C20" s="172">
        <v>38289</v>
      </c>
      <c r="D20" s="172">
        <v>38289</v>
      </c>
      <c r="E20" s="196">
        <v>12305</v>
      </c>
      <c r="F20" s="49" t="s">
        <v>360</v>
      </c>
    </row>
    <row r="21" ht="13.5">
      <c r="E21" s="161"/>
    </row>
    <row r="22" ht="13.5">
      <c r="E22" s="161"/>
    </row>
    <row r="23" ht="13.5">
      <c r="E23" s="161"/>
    </row>
    <row r="24" ht="13.5">
      <c r="E24" s="161">
        <f>SUM(E2:E20)</f>
        <v>102979.12</v>
      </c>
    </row>
    <row r="27" spans="1:5" s="160" customFormat="1" ht="39">
      <c r="A27" s="170" t="s">
        <v>685</v>
      </c>
      <c r="B27" s="170" t="s">
        <v>137</v>
      </c>
      <c r="C27" s="170" t="s">
        <v>138</v>
      </c>
      <c r="D27" s="170" t="s">
        <v>139</v>
      </c>
      <c r="E27" s="170" t="s">
        <v>140</v>
      </c>
    </row>
    <row r="28" spans="1:5" ht="13.5">
      <c r="A28" s="49" t="s">
        <v>748</v>
      </c>
      <c r="B28" s="49" t="s">
        <v>749</v>
      </c>
      <c r="C28" s="172">
        <v>41179</v>
      </c>
      <c r="D28" s="173">
        <v>2458.77</v>
      </c>
      <c r="E28" s="49" t="s">
        <v>257</v>
      </c>
    </row>
    <row r="29" ht="13.5">
      <c r="D29" s="161"/>
    </row>
    <row r="30" ht="13.5">
      <c r="D30" s="161">
        <v>2458.77</v>
      </c>
    </row>
  </sheetData>
  <sheetProtection selectLockedCells="1" selectUnlockedCells="1"/>
  <printOptions/>
  <pageMargins left="0" right="0" top="0.39444444444444443" bottom="0.39444444444444443" header="0" footer="0"/>
  <pageSetup horizontalDpi="300" verticalDpi="300" orientation="portrait"/>
  <headerFooter alignWithMargins="0">
    <oddHeader>&amp;C&amp;11&amp;A</oddHeader>
    <oddFooter>&amp;C&amp;11Page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G27"/>
  <sheetViews>
    <sheetView workbookViewId="0" topLeftCell="A1">
      <selection activeCell="A1" sqref="A1"/>
    </sheetView>
  </sheetViews>
  <sheetFormatPr defaultColWidth="10.28125" defaultRowHeight="12.75"/>
  <cols>
    <col min="1" max="1" width="10.00390625" style="75" customWidth="1"/>
    <col min="2" max="2" width="19.00390625" style="75" customWidth="1"/>
    <col min="3" max="3" width="16.8515625" style="62" customWidth="1"/>
    <col min="4" max="4" width="18.00390625" style="62" customWidth="1"/>
    <col min="5" max="6" width="10.00390625" style="75" customWidth="1"/>
    <col min="7" max="7" width="13.28125" style="75" customWidth="1"/>
    <col min="8" max="16384" width="10.00390625" style="75" customWidth="1"/>
  </cols>
  <sheetData>
    <row r="3" spans="2:4" ht="13.5">
      <c r="B3" s="197" t="s">
        <v>775</v>
      </c>
      <c r="C3" s="198" t="s">
        <v>776</v>
      </c>
      <c r="D3" s="199" t="s">
        <v>777</v>
      </c>
    </row>
    <row r="4" spans="2:4" ht="13.5">
      <c r="B4" s="200" t="s">
        <v>778</v>
      </c>
      <c r="C4" s="201">
        <f>'budynki budowle'!M33</f>
        <v>60628660.16</v>
      </c>
      <c r="D4" s="202"/>
    </row>
    <row r="5" spans="2:4" ht="13.5">
      <c r="B5" s="200" t="s">
        <v>779</v>
      </c>
      <c r="C5" s="201">
        <f>'budynki budowle'!M46</f>
        <v>4159811.46</v>
      </c>
      <c r="D5" s="202"/>
    </row>
    <row r="6" spans="2:7" ht="13.5">
      <c r="B6" s="203" t="s">
        <v>780</v>
      </c>
      <c r="C6" s="204">
        <f>'GRUPA IV ŚRODKÓW TRWAŁYCH'!D357</f>
        <v>274623.20999999996</v>
      </c>
      <c r="D6" s="205">
        <f>'GRUPA IV ŚRODKÓW TRWAŁYCH'!F357</f>
        <v>436694.77</v>
      </c>
      <c r="E6" s="62"/>
      <c r="G6" s="62">
        <f>SUM(C6:F6)</f>
        <v>711317.98</v>
      </c>
    </row>
    <row r="7" spans="2:4" ht="13.5">
      <c r="B7" s="206"/>
      <c r="C7" s="207">
        <f>'GRUPA IV ŚRODKÓW TRWAŁYCH'!D364</f>
        <v>284062.59</v>
      </c>
      <c r="D7" s="208"/>
    </row>
    <row r="8" spans="2:4" ht="13.5">
      <c r="B8" s="200" t="s">
        <v>781</v>
      </c>
      <c r="C8" s="201">
        <f>'grupa V'!D18</f>
        <v>79397.14</v>
      </c>
      <c r="D8" s="202"/>
    </row>
    <row r="9" spans="2:4" ht="13.5">
      <c r="B9" s="200" t="s">
        <v>782</v>
      </c>
      <c r="C9" s="201">
        <f>'Grupa VI'!D20</f>
        <v>108161.01000000002</v>
      </c>
      <c r="D9" s="202"/>
    </row>
    <row r="10" spans="2:7" ht="13.5">
      <c r="B10" s="203" t="s">
        <v>783</v>
      </c>
      <c r="C10" s="204">
        <f>'Grupa VIII '!E24</f>
        <v>102979.12</v>
      </c>
      <c r="D10" s="205">
        <f>'Grupa VIII '!G11</f>
        <v>662614.94</v>
      </c>
      <c r="G10" s="62">
        <f>SUM(C10:F10)-110000</f>
        <v>655594.0599999999</v>
      </c>
    </row>
    <row r="11" spans="2:4" ht="13.5">
      <c r="B11" s="209"/>
      <c r="C11" s="207">
        <f>'Grupa VIII '!D28</f>
        <v>2458.77</v>
      </c>
      <c r="D11" s="208"/>
    </row>
    <row r="12" ht="13.5">
      <c r="D12" s="202"/>
    </row>
    <row r="13" ht="13.5">
      <c r="D13" s="202"/>
    </row>
    <row r="14" spans="2:4" ht="13.5">
      <c r="B14" s="210" t="s">
        <v>784</v>
      </c>
      <c r="C14" s="201">
        <f>'kpim wyp '!D2366</f>
        <v>770889.9900000016</v>
      </c>
      <c r="D14" s="202"/>
    </row>
    <row r="15" spans="2:4" ht="27.75">
      <c r="B15" s="211" t="s">
        <v>785</v>
      </c>
      <c r="C15" s="46">
        <v>135151.6</v>
      </c>
      <c r="D15" s="202"/>
    </row>
    <row r="16" ht="13.5">
      <c r="D16" s="202"/>
    </row>
    <row r="17" spans="2:4" ht="13.5">
      <c r="B17" s="75" t="s">
        <v>786</v>
      </c>
      <c r="C17" s="212">
        <f>SUM(C4:C16)</f>
        <v>66546195.05</v>
      </c>
      <c r="D17" s="213">
        <f>SUM(D4:D16)</f>
        <v>1099309.71</v>
      </c>
    </row>
    <row r="18" ht="13.5">
      <c r="D18" s="202"/>
    </row>
    <row r="20" spans="4:6" ht="13.5">
      <c r="D20" s="4"/>
      <c r="E20" s="1"/>
      <c r="F20" s="5"/>
    </row>
    <row r="21" spans="2:6" ht="13.5">
      <c r="B21" s="3"/>
      <c r="C21" s="110"/>
      <c r="D21" s="4"/>
      <c r="E21" s="1"/>
      <c r="F21" s="5"/>
    </row>
    <row r="22" spans="2:6" ht="14.25">
      <c r="B22" s="3" t="s">
        <v>787</v>
      </c>
      <c r="C22" s="110">
        <v>300000</v>
      </c>
      <c r="D22" s="4"/>
      <c r="E22" s="1"/>
      <c r="F22" s="5"/>
    </row>
    <row r="23" spans="2:6" ht="14.25">
      <c r="B23" s="3" t="s">
        <v>788</v>
      </c>
      <c r="C23" s="110">
        <v>200000</v>
      </c>
      <c r="D23" s="4"/>
      <c r="E23" s="1"/>
      <c r="F23" s="5"/>
    </row>
    <row r="24" spans="2:6" ht="14.25">
      <c r="B24" s="3" t="s">
        <v>789</v>
      </c>
      <c r="C24" s="110">
        <v>25000</v>
      </c>
      <c r="D24" s="4"/>
      <c r="E24" s="1"/>
      <c r="F24" s="5"/>
    </row>
    <row r="25" spans="2:6" ht="14.25">
      <c r="B25" s="3" t="s">
        <v>790</v>
      </c>
      <c r="C25" s="110">
        <v>10000</v>
      </c>
      <c r="D25" s="4"/>
      <c r="E25" s="1"/>
      <c r="F25" s="5"/>
    </row>
    <row r="26" spans="2:7" ht="13.5">
      <c r="B26" s="3"/>
      <c r="C26" s="31">
        <f>SUM(C17:C25)</f>
        <v>67081195.05</v>
      </c>
      <c r="D26" s="4"/>
      <c r="E26" s="1"/>
      <c r="F26" s="5"/>
      <c r="G26" s="31"/>
    </row>
    <row r="27" spans="2:7" ht="13.5">
      <c r="B27" s="3"/>
      <c r="C27" s="1"/>
      <c r="D27" s="4"/>
      <c r="E27" s="1"/>
      <c r="F27" s="5"/>
      <c r="G27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68"/>
  <sheetViews>
    <sheetView workbookViewId="0" topLeftCell="A1">
      <selection activeCell="A2" sqref="A2"/>
    </sheetView>
  </sheetViews>
  <sheetFormatPr defaultColWidth="10.28125" defaultRowHeight="12.75"/>
  <cols>
    <col min="1" max="1" width="18.00390625" style="143" customWidth="1"/>
    <col min="2" max="2" width="27.7109375" style="143" customWidth="1"/>
    <col min="3" max="3" width="11.8515625" style="143" customWidth="1"/>
    <col min="4" max="4" width="14.140625" style="143" customWidth="1"/>
    <col min="5" max="16" width="11.8515625" style="143" customWidth="1"/>
    <col min="17" max="16384" width="10.140625" style="143" customWidth="1"/>
  </cols>
  <sheetData>
    <row r="1" spans="1:5" s="188" customFormat="1" ht="39">
      <c r="A1" s="170" t="s">
        <v>136</v>
      </c>
      <c r="B1" s="170" t="s">
        <v>137</v>
      </c>
      <c r="C1" s="170" t="s">
        <v>138</v>
      </c>
      <c r="D1" s="170" t="s">
        <v>139</v>
      </c>
      <c r="E1" s="170" t="s">
        <v>140</v>
      </c>
    </row>
    <row r="2" spans="1:5" ht="13.5">
      <c r="A2" s="143" t="s">
        <v>791</v>
      </c>
      <c r="B2" s="143" t="s">
        <v>792</v>
      </c>
      <c r="C2" s="165">
        <v>41582</v>
      </c>
      <c r="D2" s="214">
        <v>516.6</v>
      </c>
      <c r="E2" s="143" t="s">
        <v>360</v>
      </c>
    </row>
    <row r="3" spans="1:5" ht="13.5">
      <c r="A3" s="143" t="s">
        <v>793</v>
      </c>
      <c r="B3" s="143" t="s">
        <v>792</v>
      </c>
      <c r="C3" s="165">
        <v>41582</v>
      </c>
      <c r="D3" s="214">
        <v>516.6</v>
      </c>
      <c r="E3" s="143" t="s">
        <v>360</v>
      </c>
    </row>
    <row r="4" spans="1:5" ht="13.5">
      <c r="A4" s="143" t="s">
        <v>794</v>
      </c>
      <c r="B4" s="143" t="s">
        <v>792</v>
      </c>
      <c r="C4" s="165">
        <v>41582</v>
      </c>
      <c r="D4" s="214">
        <v>516.6</v>
      </c>
      <c r="E4" s="143" t="s">
        <v>360</v>
      </c>
    </row>
    <row r="5" spans="1:5" ht="13.5">
      <c r="A5" s="143" t="s">
        <v>795</v>
      </c>
      <c r="B5" s="143" t="s">
        <v>796</v>
      </c>
      <c r="C5" s="165">
        <v>41590</v>
      </c>
      <c r="D5" s="214">
        <v>861</v>
      </c>
      <c r="E5" s="143" t="s">
        <v>741</v>
      </c>
    </row>
    <row r="6" spans="1:5" ht="13.5">
      <c r="A6" s="143" t="s">
        <v>797</v>
      </c>
      <c r="B6" s="143" t="s">
        <v>798</v>
      </c>
      <c r="C6" s="165">
        <v>41590</v>
      </c>
      <c r="D6" s="214">
        <v>2952</v>
      </c>
      <c r="E6" s="143" t="s">
        <v>741</v>
      </c>
    </row>
    <row r="7" spans="1:5" ht="13.5">
      <c r="A7" s="143" t="s">
        <v>799</v>
      </c>
      <c r="B7" s="143" t="s">
        <v>800</v>
      </c>
      <c r="C7" s="165">
        <v>41590</v>
      </c>
      <c r="D7" s="214">
        <v>2952</v>
      </c>
      <c r="E7" s="143" t="s">
        <v>741</v>
      </c>
    </row>
    <row r="8" spans="1:5" ht="13.5">
      <c r="A8" s="143" t="s">
        <v>801</v>
      </c>
      <c r="B8" s="143" t="s">
        <v>800</v>
      </c>
      <c r="C8" s="165">
        <v>41590</v>
      </c>
      <c r="D8" s="214">
        <v>2952</v>
      </c>
      <c r="E8" s="143" t="s">
        <v>741</v>
      </c>
    </row>
    <row r="9" spans="1:5" ht="13.5">
      <c r="A9" s="143" t="s">
        <v>802</v>
      </c>
      <c r="B9" s="143" t="s">
        <v>803</v>
      </c>
      <c r="C9" s="165">
        <v>41590</v>
      </c>
      <c r="D9" s="214">
        <v>430.5</v>
      </c>
      <c r="E9" s="143" t="s">
        <v>741</v>
      </c>
    </row>
    <row r="10" spans="1:5" ht="13.5">
      <c r="A10" s="143" t="s">
        <v>804</v>
      </c>
      <c r="B10" s="143" t="s">
        <v>803</v>
      </c>
      <c r="C10" s="165">
        <v>41590</v>
      </c>
      <c r="D10" s="214">
        <v>430.5</v>
      </c>
      <c r="E10" s="143" t="s">
        <v>741</v>
      </c>
    </row>
    <row r="11" spans="1:5" ht="13.5">
      <c r="A11" s="143" t="s">
        <v>805</v>
      </c>
      <c r="B11" s="143" t="s">
        <v>803</v>
      </c>
      <c r="C11" s="165">
        <v>41590</v>
      </c>
      <c r="D11" s="214">
        <v>430.5</v>
      </c>
      <c r="E11" s="143" t="s">
        <v>741</v>
      </c>
    </row>
    <row r="12" spans="1:5" ht="13.5">
      <c r="A12" s="143" t="s">
        <v>806</v>
      </c>
      <c r="B12" s="143" t="s">
        <v>807</v>
      </c>
      <c r="C12" s="165">
        <v>41600</v>
      </c>
      <c r="D12" s="214">
        <v>2046.72</v>
      </c>
      <c r="E12" s="143" t="s">
        <v>741</v>
      </c>
    </row>
    <row r="13" spans="1:5" ht="13.5">
      <c r="A13" s="143" t="s">
        <v>808</v>
      </c>
      <c r="B13" s="143" t="s">
        <v>809</v>
      </c>
      <c r="C13" s="165">
        <v>41600</v>
      </c>
      <c r="D13" s="214">
        <v>1777.35</v>
      </c>
      <c r="E13" s="143" t="s">
        <v>741</v>
      </c>
    </row>
    <row r="14" spans="1:5" ht="13.5">
      <c r="A14" s="143" t="s">
        <v>810</v>
      </c>
      <c r="B14" s="143" t="s">
        <v>811</v>
      </c>
      <c r="C14" s="165">
        <v>41600</v>
      </c>
      <c r="D14" s="214">
        <v>1651.89</v>
      </c>
      <c r="E14" s="143" t="s">
        <v>741</v>
      </c>
    </row>
    <row r="15" spans="1:5" ht="13.5">
      <c r="A15" s="143" t="s">
        <v>812</v>
      </c>
      <c r="B15" s="143" t="s">
        <v>813</v>
      </c>
      <c r="C15" s="165">
        <v>41600</v>
      </c>
      <c r="D15" s="214">
        <v>2234.91</v>
      </c>
      <c r="E15" s="143" t="s">
        <v>741</v>
      </c>
    </row>
    <row r="16" spans="1:5" ht="13.5">
      <c r="A16" s="143" t="s">
        <v>814</v>
      </c>
      <c r="B16" s="143" t="s">
        <v>815</v>
      </c>
      <c r="C16" s="165">
        <v>41600</v>
      </c>
      <c r="D16" s="214">
        <v>1697.4</v>
      </c>
      <c r="E16" s="143" t="s">
        <v>741</v>
      </c>
    </row>
    <row r="17" spans="1:5" ht="13.5">
      <c r="A17" s="143" t="s">
        <v>816</v>
      </c>
      <c r="B17" s="143" t="s">
        <v>817</v>
      </c>
      <c r="C17" s="165">
        <v>41600</v>
      </c>
      <c r="D17" s="214">
        <v>1697.4</v>
      </c>
      <c r="E17" s="143" t="s">
        <v>741</v>
      </c>
    </row>
    <row r="18" spans="1:5" ht="13.5">
      <c r="A18" s="143" t="s">
        <v>818</v>
      </c>
      <c r="B18" s="143" t="s">
        <v>819</v>
      </c>
      <c r="C18" s="165">
        <v>41600</v>
      </c>
      <c r="D18" s="214">
        <v>867.15</v>
      </c>
      <c r="E18" s="143" t="s">
        <v>741</v>
      </c>
    </row>
    <row r="19" spans="1:5" ht="13.5">
      <c r="A19" s="143" t="s">
        <v>820</v>
      </c>
      <c r="B19" s="143" t="s">
        <v>819</v>
      </c>
      <c r="C19" s="165">
        <v>41600</v>
      </c>
      <c r="D19" s="214">
        <v>867.15</v>
      </c>
      <c r="E19" s="143" t="s">
        <v>741</v>
      </c>
    </row>
    <row r="20" spans="1:5" ht="13.5">
      <c r="A20" s="143" t="s">
        <v>821</v>
      </c>
      <c r="B20" s="143" t="s">
        <v>819</v>
      </c>
      <c r="C20" s="165">
        <v>41600</v>
      </c>
      <c r="D20" s="214">
        <v>867.15</v>
      </c>
      <c r="E20" s="143" t="s">
        <v>741</v>
      </c>
    </row>
    <row r="21" spans="1:5" ht="13.5">
      <c r="A21" s="143" t="s">
        <v>822</v>
      </c>
      <c r="B21" s="143" t="s">
        <v>823</v>
      </c>
      <c r="C21" s="165">
        <v>41600</v>
      </c>
      <c r="D21" s="214">
        <v>897.9</v>
      </c>
      <c r="E21" s="143" t="s">
        <v>741</v>
      </c>
    </row>
    <row r="22" spans="1:5" ht="13.5">
      <c r="A22" s="143" t="s">
        <v>824</v>
      </c>
      <c r="B22" s="143" t="s">
        <v>825</v>
      </c>
      <c r="C22" s="165">
        <v>41660</v>
      </c>
      <c r="D22" s="214">
        <v>6937.2</v>
      </c>
      <c r="E22" s="143" t="s">
        <v>741</v>
      </c>
    </row>
    <row r="23" spans="1:5" ht="13.5">
      <c r="A23" s="143" t="s">
        <v>826</v>
      </c>
      <c r="B23" s="143" t="s">
        <v>827</v>
      </c>
      <c r="C23" s="165">
        <v>41660</v>
      </c>
      <c r="D23" s="214">
        <v>3614.97</v>
      </c>
      <c r="E23" s="143" t="s">
        <v>741</v>
      </c>
    </row>
    <row r="24" spans="1:5" ht="13.5">
      <c r="A24" s="143" t="s">
        <v>828</v>
      </c>
      <c r="B24" s="143" t="s">
        <v>829</v>
      </c>
      <c r="C24" s="165">
        <v>41660</v>
      </c>
      <c r="D24" s="214">
        <v>4040.55</v>
      </c>
      <c r="E24" s="143" t="s">
        <v>741</v>
      </c>
    </row>
    <row r="25" spans="1:5" ht="13.5">
      <c r="A25" s="143" t="s">
        <v>830</v>
      </c>
      <c r="B25" s="143" t="s">
        <v>831</v>
      </c>
      <c r="C25" s="165">
        <v>41660</v>
      </c>
      <c r="D25" s="214">
        <v>2570.7</v>
      </c>
      <c r="E25" s="143" t="s">
        <v>741</v>
      </c>
    </row>
    <row r="26" spans="1:5" ht="13.5">
      <c r="A26" s="143" t="s">
        <v>832</v>
      </c>
      <c r="B26" s="143" t="s">
        <v>831</v>
      </c>
      <c r="C26" s="165">
        <v>41660</v>
      </c>
      <c r="D26" s="214">
        <v>2570.7</v>
      </c>
      <c r="E26" s="143" t="s">
        <v>741</v>
      </c>
    </row>
    <row r="27" spans="1:5" ht="13.5">
      <c r="A27" s="143" t="s">
        <v>833</v>
      </c>
      <c r="B27" s="143" t="s">
        <v>834</v>
      </c>
      <c r="C27" s="165">
        <v>41660</v>
      </c>
      <c r="D27" s="214">
        <v>2755.2</v>
      </c>
      <c r="E27" s="143" t="s">
        <v>741</v>
      </c>
    </row>
    <row r="28" spans="1:5" ht="13.5">
      <c r="A28" s="143" t="s">
        <v>835</v>
      </c>
      <c r="B28" s="143" t="s">
        <v>836</v>
      </c>
      <c r="C28" s="165">
        <v>41590</v>
      </c>
      <c r="D28" s="214">
        <v>1107</v>
      </c>
      <c r="E28" s="143" t="s">
        <v>741</v>
      </c>
    </row>
    <row r="29" spans="1:5" ht="13.5">
      <c r="A29" s="143" t="s">
        <v>837</v>
      </c>
      <c r="B29" s="143" t="s">
        <v>838</v>
      </c>
      <c r="C29" s="165">
        <v>41590</v>
      </c>
      <c r="D29" s="214">
        <v>2583</v>
      </c>
      <c r="E29" s="143" t="s">
        <v>741</v>
      </c>
    </row>
    <row r="30" spans="1:5" ht="13.5">
      <c r="A30" s="143" t="s">
        <v>839</v>
      </c>
      <c r="B30" s="143" t="s">
        <v>840</v>
      </c>
      <c r="C30" s="165">
        <v>41572</v>
      </c>
      <c r="D30" s="214">
        <v>12915</v>
      </c>
      <c r="E30" s="143" t="s">
        <v>741</v>
      </c>
    </row>
    <row r="31" spans="1:5" ht="13.5">
      <c r="A31" s="143" t="s">
        <v>841</v>
      </c>
      <c r="B31" s="143" t="s">
        <v>842</v>
      </c>
      <c r="C31" s="165">
        <v>41572</v>
      </c>
      <c r="D31" s="214">
        <v>2829</v>
      </c>
      <c r="E31" s="143" t="s">
        <v>741</v>
      </c>
    </row>
    <row r="32" spans="1:5" ht="13.5">
      <c r="A32" s="143" t="s">
        <v>843</v>
      </c>
      <c r="B32" s="143" t="s">
        <v>842</v>
      </c>
      <c r="C32" s="165">
        <v>41572</v>
      </c>
      <c r="D32" s="214">
        <v>2829</v>
      </c>
      <c r="E32" s="143" t="s">
        <v>741</v>
      </c>
    </row>
    <row r="33" spans="1:5" ht="13.5">
      <c r="A33" s="143" t="s">
        <v>844</v>
      </c>
      <c r="B33" s="143" t="s">
        <v>842</v>
      </c>
      <c r="C33" s="165">
        <v>41572</v>
      </c>
      <c r="D33" s="214">
        <v>2829</v>
      </c>
      <c r="E33" s="143" t="s">
        <v>741</v>
      </c>
    </row>
    <row r="34" spans="1:5" ht="13.5">
      <c r="A34" s="143" t="s">
        <v>845</v>
      </c>
      <c r="B34" s="143" t="s">
        <v>842</v>
      </c>
      <c r="C34" s="165">
        <v>41572</v>
      </c>
      <c r="D34" s="214">
        <v>2829</v>
      </c>
      <c r="E34" s="143" t="s">
        <v>741</v>
      </c>
    </row>
    <row r="35" spans="1:5" ht="13.5">
      <c r="A35" s="143" t="s">
        <v>846</v>
      </c>
      <c r="B35" s="143" t="s">
        <v>847</v>
      </c>
      <c r="C35" s="165">
        <v>42302</v>
      </c>
      <c r="D35" s="214">
        <v>615</v>
      </c>
      <c r="E35" s="143" t="s">
        <v>741</v>
      </c>
    </row>
    <row r="36" spans="1:5" ht="13.5">
      <c r="A36" s="143" t="s">
        <v>848</v>
      </c>
      <c r="B36" s="143" t="s">
        <v>849</v>
      </c>
      <c r="C36" s="165">
        <v>41572</v>
      </c>
      <c r="D36" s="214">
        <v>1845</v>
      </c>
      <c r="E36" s="143" t="s">
        <v>741</v>
      </c>
    </row>
    <row r="37" spans="1:5" ht="13.5">
      <c r="A37" s="143" t="s">
        <v>850</v>
      </c>
      <c r="B37" s="143" t="s">
        <v>851</v>
      </c>
      <c r="C37" s="165">
        <v>41572</v>
      </c>
      <c r="D37" s="214">
        <v>73.8</v>
      </c>
      <c r="E37" s="143" t="s">
        <v>741</v>
      </c>
    </row>
    <row r="38" spans="1:5" ht="13.5">
      <c r="A38" s="143" t="s">
        <v>852</v>
      </c>
      <c r="B38" s="143" t="s">
        <v>853</v>
      </c>
      <c r="C38" s="165">
        <v>41572</v>
      </c>
      <c r="D38" s="214">
        <v>738</v>
      </c>
      <c r="E38" s="143" t="s">
        <v>741</v>
      </c>
    </row>
    <row r="39" spans="1:5" ht="13.5">
      <c r="A39" s="143" t="s">
        <v>854</v>
      </c>
      <c r="B39" s="143" t="s">
        <v>855</v>
      </c>
      <c r="C39" s="165">
        <v>41584</v>
      </c>
      <c r="D39" s="214">
        <v>1845</v>
      </c>
      <c r="E39" s="143" t="s">
        <v>741</v>
      </c>
    </row>
    <row r="40" spans="1:5" ht="13.5">
      <c r="A40" s="143" t="s">
        <v>856</v>
      </c>
      <c r="B40" s="143" t="s">
        <v>857</v>
      </c>
      <c r="C40" s="165">
        <v>41600</v>
      </c>
      <c r="D40" s="214">
        <v>1672.8</v>
      </c>
      <c r="E40" s="143" t="s">
        <v>741</v>
      </c>
    </row>
    <row r="41" spans="1:5" ht="13.5">
      <c r="A41" s="143" t="s">
        <v>858</v>
      </c>
      <c r="B41" s="143" t="s">
        <v>859</v>
      </c>
      <c r="C41" s="165">
        <v>41600</v>
      </c>
      <c r="D41" s="214">
        <v>1045.5</v>
      </c>
      <c r="E41" s="143" t="s">
        <v>741</v>
      </c>
    </row>
    <row r="42" spans="1:5" ht="13.5">
      <c r="A42" s="143" t="s">
        <v>860</v>
      </c>
      <c r="B42" s="143" t="s">
        <v>861</v>
      </c>
      <c r="C42" s="165">
        <v>41600</v>
      </c>
      <c r="D42" s="214">
        <v>1045.5</v>
      </c>
      <c r="E42" s="143" t="s">
        <v>741</v>
      </c>
    </row>
    <row r="43" spans="1:5" ht="13.5">
      <c r="A43" s="143" t="s">
        <v>862</v>
      </c>
      <c r="B43" s="143" t="s">
        <v>863</v>
      </c>
      <c r="C43" s="165">
        <v>41600</v>
      </c>
      <c r="D43" s="214">
        <v>1131.6</v>
      </c>
      <c r="E43" s="143" t="s">
        <v>741</v>
      </c>
    </row>
    <row r="44" spans="1:5" ht="13.5">
      <c r="A44" s="143" t="s">
        <v>864</v>
      </c>
      <c r="B44" s="143" t="s">
        <v>865</v>
      </c>
      <c r="C44" s="165">
        <v>41600</v>
      </c>
      <c r="D44" s="214">
        <v>688.8</v>
      </c>
      <c r="E44" s="143" t="s">
        <v>741</v>
      </c>
    </row>
    <row r="45" spans="1:5" ht="13.5">
      <c r="A45" s="143" t="s">
        <v>866</v>
      </c>
      <c r="B45" s="143" t="s">
        <v>865</v>
      </c>
      <c r="C45" s="165">
        <v>41600</v>
      </c>
      <c r="D45" s="214">
        <v>688.8</v>
      </c>
      <c r="E45" s="143" t="s">
        <v>741</v>
      </c>
    </row>
    <row r="46" spans="1:5" ht="13.5">
      <c r="A46" s="143" t="s">
        <v>867</v>
      </c>
      <c r="B46" s="143" t="s">
        <v>865</v>
      </c>
      <c r="C46" s="165">
        <v>41600</v>
      </c>
      <c r="D46" s="214">
        <v>688.8</v>
      </c>
      <c r="E46" s="143" t="s">
        <v>741</v>
      </c>
    </row>
    <row r="47" spans="1:5" ht="13.5">
      <c r="A47" s="143" t="s">
        <v>868</v>
      </c>
      <c r="B47" s="143" t="s">
        <v>869</v>
      </c>
      <c r="C47" s="165">
        <v>41600</v>
      </c>
      <c r="D47" s="214">
        <v>430.5</v>
      </c>
      <c r="E47" s="143" t="s">
        <v>741</v>
      </c>
    </row>
    <row r="48" spans="1:5" ht="13.5">
      <c r="A48" s="143" t="s">
        <v>870</v>
      </c>
      <c r="B48" s="143" t="s">
        <v>869</v>
      </c>
      <c r="C48" s="165">
        <v>41600</v>
      </c>
      <c r="D48" s="214">
        <v>430.5</v>
      </c>
      <c r="E48" s="143" t="s">
        <v>741</v>
      </c>
    </row>
    <row r="49" spans="1:5" ht="13.5">
      <c r="A49" s="143" t="s">
        <v>871</v>
      </c>
      <c r="B49" s="143" t="s">
        <v>869</v>
      </c>
      <c r="C49" s="165">
        <v>41600</v>
      </c>
      <c r="D49" s="214">
        <v>430.5</v>
      </c>
      <c r="E49" s="143" t="s">
        <v>741</v>
      </c>
    </row>
    <row r="50" spans="1:5" ht="13.5">
      <c r="A50" s="143" t="s">
        <v>872</v>
      </c>
      <c r="B50" s="143" t="s">
        <v>869</v>
      </c>
      <c r="C50" s="165">
        <v>41600</v>
      </c>
      <c r="D50" s="214">
        <v>430.5</v>
      </c>
      <c r="E50" s="143" t="s">
        <v>741</v>
      </c>
    </row>
    <row r="51" spans="1:5" ht="13.5">
      <c r="A51" s="143" t="s">
        <v>873</v>
      </c>
      <c r="B51" s="143" t="s">
        <v>874</v>
      </c>
      <c r="C51" s="165">
        <v>41600</v>
      </c>
      <c r="D51" s="214">
        <v>430.5</v>
      </c>
      <c r="E51" s="143" t="s">
        <v>741</v>
      </c>
    </row>
    <row r="52" spans="1:5" ht="13.5">
      <c r="A52" s="143" t="s">
        <v>875</v>
      </c>
      <c r="B52" s="143" t="s">
        <v>874</v>
      </c>
      <c r="C52" s="165">
        <v>41600</v>
      </c>
      <c r="D52" s="214">
        <v>430.5</v>
      </c>
      <c r="E52" s="143" t="s">
        <v>741</v>
      </c>
    </row>
    <row r="53" spans="1:5" ht="13.5">
      <c r="A53" s="143" t="s">
        <v>876</v>
      </c>
      <c r="B53" s="143" t="s">
        <v>874</v>
      </c>
      <c r="C53" s="165">
        <v>41600</v>
      </c>
      <c r="D53" s="214">
        <v>430.5</v>
      </c>
      <c r="E53" s="143" t="s">
        <v>741</v>
      </c>
    </row>
    <row r="54" spans="1:5" ht="13.5">
      <c r="A54" s="143" t="s">
        <v>877</v>
      </c>
      <c r="B54" s="143" t="s">
        <v>878</v>
      </c>
      <c r="C54" s="165">
        <v>41600</v>
      </c>
      <c r="D54" s="214">
        <v>282.9</v>
      </c>
      <c r="E54" s="143" t="s">
        <v>741</v>
      </c>
    </row>
    <row r="55" spans="1:5" ht="13.5">
      <c r="A55" s="143" t="s">
        <v>879</v>
      </c>
      <c r="B55" s="143" t="s">
        <v>878</v>
      </c>
      <c r="C55" s="165">
        <v>41600</v>
      </c>
      <c r="D55" s="214">
        <v>282.9</v>
      </c>
      <c r="E55" s="143" t="s">
        <v>741</v>
      </c>
    </row>
    <row r="56" spans="1:5" ht="13.5">
      <c r="A56" s="143" t="s">
        <v>880</v>
      </c>
      <c r="B56" s="143" t="s">
        <v>878</v>
      </c>
      <c r="C56" s="165">
        <v>41600</v>
      </c>
      <c r="D56" s="214">
        <v>282.9</v>
      </c>
      <c r="E56" s="143" t="s">
        <v>741</v>
      </c>
    </row>
    <row r="57" spans="1:5" ht="13.5">
      <c r="A57" s="143" t="s">
        <v>881</v>
      </c>
      <c r="B57" s="143" t="s">
        <v>878</v>
      </c>
      <c r="C57" s="165">
        <v>41600</v>
      </c>
      <c r="D57" s="214">
        <v>282.9</v>
      </c>
      <c r="E57" s="143" t="s">
        <v>741</v>
      </c>
    </row>
    <row r="58" spans="1:5" ht="13.5">
      <c r="A58" s="143" t="s">
        <v>882</v>
      </c>
      <c r="B58" s="143" t="s">
        <v>878</v>
      </c>
      <c r="C58" s="165">
        <v>41600</v>
      </c>
      <c r="D58" s="214">
        <v>282.9</v>
      </c>
      <c r="E58" s="143" t="s">
        <v>741</v>
      </c>
    </row>
    <row r="59" spans="1:5" ht="13.5">
      <c r="A59" s="143" t="s">
        <v>883</v>
      </c>
      <c r="B59" s="143" t="s">
        <v>884</v>
      </c>
      <c r="C59" s="165">
        <v>41600</v>
      </c>
      <c r="D59" s="214">
        <v>1082.4</v>
      </c>
      <c r="E59" s="143" t="s">
        <v>741</v>
      </c>
    </row>
    <row r="60" spans="1:5" ht="13.5">
      <c r="A60" s="143" t="s">
        <v>885</v>
      </c>
      <c r="B60" s="143" t="s">
        <v>884</v>
      </c>
      <c r="C60" s="165">
        <v>41600</v>
      </c>
      <c r="D60" s="214">
        <v>1082.4</v>
      </c>
      <c r="E60" s="143" t="s">
        <v>741</v>
      </c>
    </row>
    <row r="61" spans="1:5" ht="13.5">
      <c r="A61" s="143" t="s">
        <v>886</v>
      </c>
      <c r="B61" s="143" t="s">
        <v>887</v>
      </c>
      <c r="C61" s="165">
        <v>41600</v>
      </c>
      <c r="D61" s="214">
        <v>836.4</v>
      </c>
      <c r="E61" s="143" t="s">
        <v>741</v>
      </c>
    </row>
    <row r="62" spans="1:5" ht="13.5">
      <c r="A62" s="143" t="s">
        <v>888</v>
      </c>
      <c r="B62" s="143" t="s">
        <v>887</v>
      </c>
      <c r="C62" s="165">
        <v>41600</v>
      </c>
      <c r="D62" s="214">
        <v>836.4</v>
      </c>
      <c r="E62" s="143" t="s">
        <v>741</v>
      </c>
    </row>
    <row r="63" spans="1:5" ht="13.5">
      <c r="A63" s="143" t="s">
        <v>889</v>
      </c>
      <c r="B63" s="143" t="s">
        <v>887</v>
      </c>
      <c r="C63" s="165">
        <v>41600</v>
      </c>
      <c r="D63" s="214">
        <v>836.4</v>
      </c>
      <c r="E63" s="143" t="s">
        <v>741</v>
      </c>
    </row>
    <row r="64" spans="1:5" ht="13.5">
      <c r="A64" s="143" t="s">
        <v>890</v>
      </c>
      <c r="B64" s="143" t="s">
        <v>887</v>
      </c>
      <c r="C64" s="165">
        <v>41600</v>
      </c>
      <c r="D64" s="214">
        <v>836.4</v>
      </c>
      <c r="E64" s="143" t="s">
        <v>741</v>
      </c>
    </row>
    <row r="65" spans="1:5" ht="13.5">
      <c r="A65" s="143" t="s">
        <v>891</v>
      </c>
      <c r="B65" s="143" t="s">
        <v>892</v>
      </c>
      <c r="C65" s="165">
        <v>41600</v>
      </c>
      <c r="D65" s="214">
        <v>799.5</v>
      </c>
      <c r="E65" s="143" t="s">
        <v>741</v>
      </c>
    </row>
    <row r="66" spans="1:5" ht="13.5">
      <c r="A66" s="143" t="s">
        <v>893</v>
      </c>
      <c r="B66" s="143" t="s">
        <v>892</v>
      </c>
      <c r="C66" s="165">
        <v>41600</v>
      </c>
      <c r="D66" s="214">
        <v>799.5</v>
      </c>
      <c r="E66" s="143" t="s">
        <v>741</v>
      </c>
    </row>
    <row r="67" spans="1:5" ht="13.5">
      <c r="A67" s="143" t="s">
        <v>894</v>
      </c>
      <c r="B67" s="143" t="s">
        <v>892</v>
      </c>
      <c r="C67" s="165">
        <v>41600</v>
      </c>
      <c r="D67" s="214">
        <v>799.5</v>
      </c>
      <c r="E67" s="143" t="s">
        <v>741</v>
      </c>
    </row>
    <row r="68" spans="1:5" ht="13.5">
      <c r="A68" s="143" t="s">
        <v>895</v>
      </c>
      <c r="B68" s="143" t="s">
        <v>892</v>
      </c>
      <c r="C68" s="165">
        <v>41600</v>
      </c>
      <c r="D68" s="214">
        <v>799.5</v>
      </c>
      <c r="E68" s="143" t="s">
        <v>741</v>
      </c>
    </row>
    <row r="69" spans="1:5" ht="13.5">
      <c r="A69" s="143" t="s">
        <v>896</v>
      </c>
      <c r="B69" s="143" t="s">
        <v>892</v>
      </c>
      <c r="C69" s="165">
        <v>41600</v>
      </c>
      <c r="D69" s="214">
        <v>799.5</v>
      </c>
      <c r="E69" s="143" t="s">
        <v>741</v>
      </c>
    </row>
    <row r="70" spans="1:5" ht="13.5">
      <c r="A70" s="143" t="s">
        <v>897</v>
      </c>
      <c r="B70" s="143" t="s">
        <v>892</v>
      </c>
      <c r="C70" s="165">
        <v>41600</v>
      </c>
      <c r="D70" s="214">
        <v>799.5</v>
      </c>
      <c r="E70" s="143" t="s">
        <v>741</v>
      </c>
    </row>
    <row r="71" spans="1:5" ht="13.5">
      <c r="A71" s="143" t="s">
        <v>898</v>
      </c>
      <c r="B71" s="143" t="s">
        <v>892</v>
      </c>
      <c r="C71" s="165">
        <v>41600</v>
      </c>
      <c r="D71" s="214">
        <v>799.5</v>
      </c>
      <c r="E71" s="143" t="s">
        <v>741</v>
      </c>
    </row>
    <row r="72" spans="1:5" ht="13.5">
      <c r="A72" s="143" t="s">
        <v>899</v>
      </c>
      <c r="B72" s="143" t="s">
        <v>892</v>
      </c>
      <c r="C72" s="165">
        <v>41600</v>
      </c>
      <c r="D72" s="214">
        <v>799.5</v>
      </c>
      <c r="E72" s="143" t="s">
        <v>741</v>
      </c>
    </row>
    <row r="73" spans="1:5" ht="13.5">
      <c r="A73" s="143" t="s">
        <v>900</v>
      </c>
      <c r="B73" s="143" t="s">
        <v>892</v>
      </c>
      <c r="C73" s="165">
        <v>41600</v>
      </c>
      <c r="D73" s="214">
        <v>799.5</v>
      </c>
      <c r="E73" s="143" t="s">
        <v>741</v>
      </c>
    </row>
    <row r="74" spans="1:5" ht="13.5">
      <c r="A74" s="143" t="s">
        <v>901</v>
      </c>
      <c r="B74" s="143" t="s">
        <v>892</v>
      </c>
      <c r="C74" s="165">
        <v>41600</v>
      </c>
      <c r="D74" s="214">
        <v>799.5</v>
      </c>
      <c r="E74" s="143" t="s">
        <v>741</v>
      </c>
    </row>
    <row r="75" spans="1:5" ht="13.5">
      <c r="A75" s="143" t="s">
        <v>902</v>
      </c>
      <c r="B75" s="143" t="s">
        <v>903</v>
      </c>
      <c r="C75" s="165">
        <v>41600</v>
      </c>
      <c r="D75" s="214">
        <v>1057.8</v>
      </c>
      <c r="E75" s="143" t="s">
        <v>741</v>
      </c>
    </row>
    <row r="76" spans="1:5" ht="13.5">
      <c r="A76" s="143" t="s">
        <v>904</v>
      </c>
      <c r="B76" s="143" t="s">
        <v>903</v>
      </c>
      <c r="C76" s="165">
        <v>41600</v>
      </c>
      <c r="D76" s="214">
        <v>1057.8</v>
      </c>
      <c r="E76" s="143" t="s">
        <v>741</v>
      </c>
    </row>
    <row r="77" spans="1:5" ht="13.5">
      <c r="A77" s="143" t="s">
        <v>905</v>
      </c>
      <c r="B77" s="143" t="s">
        <v>903</v>
      </c>
      <c r="C77" s="165">
        <v>41600</v>
      </c>
      <c r="D77" s="214">
        <v>1057.8</v>
      </c>
      <c r="E77" s="143" t="s">
        <v>741</v>
      </c>
    </row>
    <row r="78" spans="1:5" ht="13.5">
      <c r="A78" s="143" t="s">
        <v>906</v>
      </c>
      <c r="B78" s="143" t="s">
        <v>907</v>
      </c>
      <c r="C78" s="165">
        <v>41600</v>
      </c>
      <c r="D78" s="214">
        <v>292.74</v>
      </c>
      <c r="E78" s="143" t="s">
        <v>741</v>
      </c>
    </row>
    <row r="79" spans="1:5" ht="13.5">
      <c r="A79" s="143" t="s">
        <v>908</v>
      </c>
      <c r="B79" s="143" t="s">
        <v>909</v>
      </c>
      <c r="C79" s="165">
        <v>41600</v>
      </c>
      <c r="D79" s="214">
        <v>3311.16</v>
      </c>
      <c r="E79" s="143" t="s">
        <v>741</v>
      </c>
    </row>
    <row r="80" spans="1:5" ht="13.5">
      <c r="A80" s="143" t="s">
        <v>910</v>
      </c>
      <c r="B80" s="143" t="s">
        <v>909</v>
      </c>
      <c r="C80" s="165">
        <v>41600</v>
      </c>
      <c r="D80" s="214">
        <v>3311.16</v>
      </c>
      <c r="E80" s="143" t="s">
        <v>741</v>
      </c>
    </row>
    <row r="81" spans="1:5" ht="13.5">
      <c r="A81" s="143" t="s">
        <v>911</v>
      </c>
      <c r="B81" s="143" t="s">
        <v>912</v>
      </c>
      <c r="C81" s="165">
        <v>41600</v>
      </c>
      <c r="D81" s="214">
        <v>1746.6</v>
      </c>
      <c r="E81" s="143" t="s">
        <v>741</v>
      </c>
    </row>
    <row r="82" spans="1:5" ht="13.5">
      <c r="A82" s="143" t="s">
        <v>913</v>
      </c>
      <c r="B82" s="143" t="s">
        <v>914</v>
      </c>
      <c r="C82" s="165">
        <v>41600</v>
      </c>
      <c r="D82" s="214">
        <v>344.4</v>
      </c>
      <c r="E82" s="143" t="s">
        <v>741</v>
      </c>
    </row>
    <row r="83" spans="1:5" ht="13.5">
      <c r="A83" s="143" t="s">
        <v>915</v>
      </c>
      <c r="B83" s="143" t="s">
        <v>914</v>
      </c>
      <c r="C83" s="165">
        <v>41600</v>
      </c>
      <c r="D83" s="214">
        <v>344.4</v>
      </c>
      <c r="E83" s="143" t="s">
        <v>741</v>
      </c>
    </row>
    <row r="84" spans="1:5" ht="13.5">
      <c r="A84" s="143" t="s">
        <v>916</v>
      </c>
      <c r="B84" s="143" t="s">
        <v>917</v>
      </c>
      <c r="C84" s="165">
        <v>41600</v>
      </c>
      <c r="D84" s="214">
        <v>676.5</v>
      </c>
      <c r="E84" s="143" t="s">
        <v>741</v>
      </c>
    </row>
    <row r="85" spans="1:5" ht="13.5">
      <c r="A85" s="143" t="s">
        <v>918</v>
      </c>
      <c r="B85" s="143" t="s">
        <v>919</v>
      </c>
      <c r="C85" s="165">
        <v>41600</v>
      </c>
      <c r="D85" s="214">
        <v>713.4</v>
      </c>
      <c r="E85" s="143" t="s">
        <v>741</v>
      </c>
    </row>
    <row r="86" spans="1:5" ht="13.5">
      <c r="A86" s="143" t="s">
        <v>920</v>
      </c>
      <c r="B86" s="143" t="s">
        <v>921</v>
      </c>
      <c r="C86" s="165">
        <v>41600</v>
      </c>
      <c r="D86" s="214">
        <v>762.6</v>
      </c>
      <c r="E86" s="143" t="s">
        <v>741</v>
      </c>
    </row>
    <row r="87" spans="1:5" ht="13.5">
      <c r="A87" s="143" t="s">
        <v>922</v>
      </c>
      <c r="B87" s="143" t="s">
        <v>923</v>
      </c>
      <c r="C87" s="165">
        <v>41600</v>
      </c>
      <c r="D87" s="214">
        <v>1451.4</v>
      </c>
      <c r="E87" s="143" t="s">
        <v>741</v>
      </c>
    </row>
    <row r="88" spans="1:5" ht="13.5">
      <c r="A88" s="143" t="s">
        <v>924</v>
      </c>
      <c r="B88" s="143" t="s">
        <v>925</v>
      </c>
      <c r="C88" s="165">
        <v>41600</v>
      </c>
      <c r="D88" s="214">
        <v>590.4</v>
      </c>
      <c r="E88" s="143" t="s">
        <v>741</v>
      </c>
    </row>
    <row r="89" spans="1:5" ht="13.5">
      <c r="A89" s="143" t="s">
        <v>926</v>
      </c>
      <c r="B89" s="143" t="s">
        <v>925</v>
      </c>
      <c r="C89" s="165">
        <v>41600</v>
      </c>
      <c r="D89" s="214">
        <v>590.4</v>
      </c>
      <c r="E89" s="143" t="s">
        <v>741</v>
      </c>
    </row>
    <row r="90" spans="1:5" ht="13.5">
      <c r="A90" s="143" t="s">
        <v>927</v>
      </c>
      <c r="B90" s="143" t="s">
        <v>925</v>
      </c>
      <c r="C90" s="165">
        <v>41600</v>
      </c>
      <c r="D90" s="214">
        <v>590.4</v>
      </c>
      <c r="E90" s="143" t="s">
        <v>741</v>
      </c>
    </row>
    <row r="91" spans="1:5" ht="13.5">
      <c r="A91" s="143" t="s">
        <v>928</v>
      </c>
      <c r="B91" s="143" t="s">
        <v>925</v>
      </c>
      <c r="C91" s="165">
        <v>41600</v>
      </c>
      <c r="D91" s="214">
        <v>590.4</v>
      </c>
      <c r="E91" s="143" t="s">
        <v>741</v>
      </c>
    </row>
    <row r="92" spans="1:5" ht="13.5">
      <c r="A92" s="143" t="s">
        <v>929</v>
      </c>
      <c r="B92" s="143" t="s">
        <v>930</v>
      </c>
      <c r="C92" s="165">
        <v>41600</v>
      </c>
      <c r="D92" s="214">
        <v>504.3</v>
      </c>
      <c r="E92" s="143" t="s">
        <v>741</v>
      </c>
    </row>
    <row r="93" spans="1:5" ht="16.5" customHeight="1">
      <c r="A93" s="143" t="s">
        <v>931</v>
      </c>
      <c r="B93" s="143" t="s">
        <v>932</v>
      </c>
      <c r="C93" s="165">
        <v>41600</v>
      </c>
      <c r="D93" s="214">
        <v>344.4</v>
      </c>
      <c r="E93" s="143" t="s">
        <v>741</v>
      </c>
    </row>
    <row r="94" spans="1:5" ht="13.5">
      <c r="A94" s="143" t="s">
        <v>933</v>
      </c>
      <c r="B94" s="143" t="s">
        <v>934</v>
      </c>
      <c r="C94" s="165">
        <v>41600</v>
      </c>
      <c r="D94" s="214">
        <v>344.4</v>
      </c>
      <c r="E94" s="143" t="s">
        <v>741</v>
      </c>
    </row>
    <row r="95" spans="1:5" ht="13.5">
      <c r="A95" s="143" t="s">
        <v>935</v>
      </c>
      <c r="B95" s="143" t="s">
        <v>936</v>
      </c>
      <c r="C95" s="165">
        <v>41600</v>
      </c>
      <c r="D95" s="214">
        <v>418.2</v>
      </c>
      <c r="E95" s="143" t="s">
        <v>741</v>
      </c>
    </row>
    <row r="96" spans="1:5" ht="13.5">
      <c r="A96" s="143" t="s">
        <v>937</v>
      </c>
      <c r="B96" s="143" t="s">
        <v>938</v>
      </c>
      <c r="C96" s="165">
        <v>41600</v>
      </c>
      <c r="D96" s="214">
        <v>904.05</v>
      </c>
      <c r="E96" s="143" t="s">
        <v>741</v>
      </c>
    </row>
    <row r="97" spans="1:5" ht="13.5">
      <c r="A97" s="143" t="s">
        <v>939</v>
      </c>
      <c r="B97" s="143" t="s">
        <v>940</v>
      </c>
      <c r="C97" s="165">
        <v>41600</v>
      </c>
      <c r="D97" s="214">
        <v>2607.6</v>
      </c>
      <c r="E97" s="143" t="s">
        <v>741</v>
      </c>
    </row>
    <row r="98" spans="1:5" ht="13.5">
      <c r="A98" s="143" t="s">
        <v>941</v>
      </c>
      <c r="B98" s="143" t="s">
        <v>940</v>
      </c>
      <c r="C98" s="165">
        <v>41600</v>
      </c>
      <c r="D98" s="214">
        <v>2607.6</v>
      </c>
      <c r="E98" s="143" t="s">
        <v>741</v>
      </c>
    </row>
    <row r="99" spans="1:5" ht="13.5">
      <c r="A99" s="143" t="s">
        <v>942</v>
      </c>
      <c r="B99" s="143" t="s">
        <v>943</v>
      </c>
      <c r="C99" s="165">
        <v>41600</v>
      </c>
      <c r="D99" s="214">
        <v>984</v>
      </c>
      <c r="E99" s="143" t="s">
        <v>741</v>
      </c>
    </row>
    <row r="100" spans="1:5" ht="13.5">
      <c r="A100" s="143" t="s">
        <v>944</v>
      </c>
      <c r="B100" s="143" t="s">
        <v>945</v>
      </c>
      <c r="C100" s="165">
        <v>41600</v>
      </c>
      <c r="D100" s="214">
        <v>365.31</v>
      </c>
      <c r="E100" s="143" t="s">
        <v>741</v>
      </c>
    </row>
    <row r="101" spans="1:5" ht="13.5">
      <c r="A101" s="143" t="s">
        <v>946</v>
      </c>
      <c r="B101" s="143" t="s">
        <v>947</v>
      </c>
      <c r="C101" s="165">
        <v>41600</v>
      </c>
      <c r="D101" s="214">
        <v>1845</v>
      </c>
      <c r="E101" s="143" t="s">
        <v>741</v>
      </c>
    </row>
    <row r="102" spans="1:5" ht="13.5">
      <c r="A102" s="143" t="s">
        <v>948</v>
      </c>
      <c r="B102" s="143" t="s">
        <v>949</v>
      </c>
      <c r="C102" s="165">
        <v>41600</v>
      </c>
      <c r="D102" s="214">
        <v>1168.5</v>
      </c>
      <c r="E102" s="143" t="s">
        <v>741</v>
      </c>
    </row>
    <row r="103" spans="1:5" ht="13.5">
      <c r="A103" s="143" t="s">
        <v>950</v>
      </c>
      <c r="B103" s="143" t="s">
        <v>951</v>
      </c>
      <c r="C103" s="165">
        <v>41600</v>
      </c>
      <c r="D103" s="214">
        <v>1168.5</v>
      </c>
      <c r="E103" s="143" t="s">
        <v>741</v>
      </c>
    </row>
    <row r="104" spans="1:5" ht="13.5">
      <c r="A104" s="143" t="s">
        <v>952</v>
      </c>
      <c r="B104" s="143" t="s">
        <v>953</v>
      </c>
      <c r="C104" s="165">
        <v>41600</v>
      </c>
      <c r="D104" s="214">
        <v>984</v>
      </c>
      <c r="E104" s="143" t="s">
        <v>741</v>
      </c>
    </row>
    <row r="105" spans="1:5" ht="13.5">
      <c r="A105" s="143" t="s">
        <v>954</v>
      </c>
      <c r="B105" s="143" t="s">
        <v>955</v>
      </c>
      <c r="C105" s="165">
        <v>41600</v>
      </c>
      <c r="D105" s="214">
        <v>1086.09</v>
      </c>
      <c r="E105" s="143" t="s">
        <v>741</v>
      </c>
    </row>
    <row r="106" spans="1:5" ht="13.5">
      <c r="A106" s="143" t="s">
        <v>956</v>
      </c>
      <c r="B106" s="143" t="s">
        <v>957</v>
      </c>
      <c r="C106" s="165">
        <v>41660</v>
      </c>
      <c r="D106" s="214">
        <v>418.2</v>
      </c>
      <c r="E106" s="143" t="s">
        <v>741</v>
      </c>
    </row>
    <row r="107" spans="1:5" ht="13.5">
      <c r="A107" s="143" t="s">
        <v>958</v>
      </c>
      <c r="B107" s="143" t="s">
        <v>957</v>
      </c>
      <c r="C107" s="165">
        <v>41660</v>
      </c>
      <c r="D107" s="214">
        <v>418.2</v>
      </c>
      <c r="E107" s="143" t="s">
        <v>741</v>
      </c>
    </row>
    <row r="108" spans="1:5" ht="13.5">
      <c r="A108" s="143" t="s">
        <v>959</v>
      </c>
      <c r="B108" s="143" t="s">
        <v>957</v>
      </c>
      <c r="C108" s="165">
        <v>41660</v>
      </c>
      <c r="D108" s="214">
        <v>418.2</v>
      </c>
      <c r="E108" s="143" t="s">
        <v>741</v>
      </c>
    </row>
    <row r="109" spans="1:5" ht="13.5">
      <c r="A109" s="143" t="s">
        <v>960</v>
      </c>
      <c r="B109" s="143" t="s">
        <v>961</v>
      </c>
      <c r="C109" s="165">
        <v>41582</v>
      </c>
      <c r="D109" s="214">
        <v>817.95</v>
      </c>
      <c r="E109" s="143" t="s">
        <v>296</v>
      </c>
    </row>
    <row r="110" spans="1:5" ht="13.5">
      <c r="A110" s="143" t="s">
        <v>962</v>
      </c>
      <c r="B110" s="143" t="s">
        <v>961</v>
      </c>
      <c r="C110" s="165">
        <v>41582</v>
      </c>
      <c r="D110" s="214">
        <v>817.95</v>
      </c>
      <c r="E110" s="143" t="s">
        <v>296</v>
      </c>
    </row>
    <row r="111" spans="1:5" ht="13.5">
      <c r="A111" s="143" t="s">
        <v>963</v>
      </c>
      <c r="B111" s="143" t="s">
        <v>961</v>
      </c>
      <c r="C111" s="165">
        <v>41582</v>
      </c>
      <c r="D111" s="214">
        <v>817.95</v>
      </c>
      <c r="E111" s="143" t="s">
        <v>296</v>
      </c>
    </row>
    <row r="112" spans="1:5" ht="13.5">
      <c r="A112" s="143" t="s">
        <v>964</v>
      </c>
      <c r="B112" s="143" t="s">
        <v>961</v>
      </c>
      <c r="C112" s="165">
        <v>41582</v>
      </c>
      <c r="D112" s="214">
        <v>817.95</v>
      </c>
      <c r="E112" s="143" t="s">
        <v>296</v>
      </c>
    </row>
    <row r="113" spans="1:5" ht="13.5">
      <c r="A113" s="143" t="s">
        <v>965</v>
      </c>
      <c r="B113" s="143" t="s">
        <v>961</v>
      </c>
      <c r="C113" s="165">
        <v>41582</v>
      </c>
      <c r="D113" s="214">
        <v>817.95</v>
      </c>
      <c r="E113" s="143" t="s">
        <v>296</v>
      </c>
    </row>
    <row r="114" spans="1:5" ht="13.5">
      <c r="A114" s="143" t="s">
        <v>966</v>
      </c>
      <c r="B114" s="143" t="s">
        <v>792</v>
      </c>
      <c r="C114" s="165">
        <v>41582</v>
      </c>
      <c r="D114" s="214">
        <v>516.6</v>
      </c>
      <c r="E114" s="143" t="s">
        <v>284</v>
      </c>
    </row>
    <row r="115" spans="1:5" ht="13.5">
      <c r="A115" s="143" t="s">
        <v>967</v>
      </c>
      <c r="B115" s="143" t="s">
        <v>792</v>
      </c>
      <c r="C115" s="165">
        <v>41582</v>
      </c>
      <c r="D115" s="214">
        <v>516.6</v>
      </c>
      <c r="E115" s="143" t="s">
        <v>284</v>
      </c>
    </row>
    <row r="116" spans="1:5" ht="13.5">
      <c r="A116" s="143" t="s">
        <v>968</v>
      </c>
      <c r="B116" s="143" t="s">
        <v>792</v>
      </c>
      <c r="C116" s="165">
        <v>41582</v>
      </c>
      <c r="D116" s="214">
        <v>516.6</v>
      </c>
      <c r="E116" s="143" t="s">
        <v>284</v>
      </c>
    </row>
    <row r="117" spans="1:5" ht="13.5">
      <c r="A117" s="143" t="s">
        <v>969</v>
      </c>
      <c r="B117" s="143" t="s">
        <v>970</v>
      </c>
      <c r="C117" s="165">
        <v>41585</v>
      </c>
      <c r="D117" s="214">
        <v>2133</v>
      </c>
      <c r="E117" s="143" t="s">
        <v>179</v>
      </c>
    </row>
    <row r="118" spans="1:5" ht="13.5">
      <c r="A118" s="143" t="s">
        <v>971</v>
      </c>
      <c r="B118" s="143" t="s">
        <v>970</v>
      </c>
      <c r="C118" s="165">
        <v>41585</v>
      </c>
      <c r="D118" s="214">
        <v>2133</v>
      </c>
      <c r="E118" s="143" t="s">
        <v>179</v>
      </c>
    </row>
    <row r="119" spans="1:5" ht="13.5">
      <c r="A119" s="143" t="s">
        <v>972</v>
      </c>
      <c r="B119" s="143" t="s">
        <v>970</v>
      </c>
      <c r="C119" s="165">
        <v>41585</v>
      </c>
      <c r="D119" s="214">
        <v>2133</v>
      </c>
      <c r="E119" s="143" t="s">
        <v>179</v>
      </c>
    </row>
    <row r="120" spans="1:5" ht="13.5">
      <c r="A120" s="143" t="s">
        <v>973</v>
      </c>
      <c r="B120" s="143" t="s">
        <v>970</v>
      </c>
      <c r="C120" s="165">
        <v>41585</v>
      </c>
      <c r="D120" s="214">
        <v>2133</v>
      </c>
      <c r="E120" s="143" t="s">
        <v>179</v>
      </c>
    </row>
    <row r="121" spans="1:5" ht="13.5">
      <c r="A121" s="143" t="s">
        <v>974</v>
      </c>
      <c r="B121" s="143" t="s">
        <v>970</v>
      </c>
      <c r="C121" s="165">
        <v>41585</v>
      </c>
      <c r="D121" s="214">
        <v>2133</v>
      </c>
      <c r="E121" s="143" t="s">
        <v>179</v>
      </c>
    </row>
    <row r="122" spans="1:5" ht="13.5">
      <c r="A122" s="143" t="s">
        <v>975</v>
      </c>
      <c r="B122" s="143" t="s">
        <v>970</v>
      </c>
      <c r="C122" s="165">
        <v>41585</v>
      </c>
      <c r="D122" s="214">
        <v>2133</v>
      </c>
      <c r="E122" s="143" t="s">
        <v>179</v>
      </c>
    </row>
    <row r="123" spans="1:5" ht="13.5">
      <c r="A123" s="143" t="s">
        <v>976</v>
      </c>
      <c r="B123" s="143" t="s">
        <v>970</v>
      </c>
      <c r="C123" s="165">
        <v>41585</v>
      </c>
      <c r="D123" s="214">
        <v>2133</v>
      </c>
      <c r="E123" s="143" t="s">
        <v>179</v>
      </c>
    </row>
    <row r="124" spans="1:5" ht="13.5">
      <c r="A124" s="143" t="s">
        <v>977</v>
      </c>
      <c r="B124" s="143" t="s">
        <v>970</v>
      </c>
      <c r="C124" s="165">
        <v>41585</v>
      </c>
      <c r="D124" s="214">
        <v>2133</v>
      </c>
      <c r="E124" s="143" t="s">
        <v>179</v>
      </c>
    </row>
    <row r="125" spans="1:5" ht="13.5">
      <c r="A125" s="143" t="s">
        <v>978</v>
      </c>
      <c r="B125" s="143" t="s">
        <v>970</v>
      </c>
      <c r="C125" s="165">
        <v>41585</v>
      </c>
      <c r="D125" s="214">
        <v>2133</v>
      </c>
      <c r="E125" s="143" t="s">
        <v>179</v>
      </c>
    </row>
    <row r="126" spans="1:5" ht="13.5">
      <c r="A126" s="143" t="s">
        <v>979</v>
      </c>
      <c r="B126" s="143" t="s">
        <v>970</v>
      </c>
      <c r="C126" s="165">
        <v>41585</v>
      </c>
      <c r="D126" s="214">
        <v>2133</v>
      </c>
      <c r="E126" s="143" t="s">
        <v>179</v>
      </c>
    </row>
    <row r="127" spans="1:5" ht="13.5">
      <c r="A127" s="143" t="s">
        <v>980</v>
      </c>
      <c r="B127" s="143" t="s">
        <v>970</v>
      </c>
      <c r="C127" s="165">
        <v>41585</v>
      </c>
      <c r="D127" s="214">
        <v>2133</v>
      </c>
      <c r="E127" s="143" t="s">
        <v>179</v>
      </c>
    </row>
    <row r="128" spans="1:5" ht="13.5">
      <c r="A128" s="143" t="s">
        <v>981</v>
      </c>
      <c r="B128" s="143" t="s">
        <v>970</v>
      </c>
      <c r="C128" s="165">
        <v>41585</v>
      </c>
      <c r="D128" s="214">
        <v>2133</v>
      </c>
      <c r="E128" s="143" t="s">
        <v>179</v>
      </c>
    </row>
    <row r="129" spans="1:5" ht="13.5">
      <c r="A129" s="143" t="s">
        <v>982</v>
      </c>
      <c r="B129" s="143" t="s">
        <v>970</v>
      </c>
      <c r="C129" s="165">
        <v>41585</v>
      </c>
      <c r="D129" s="214">
        <v>2133</v>
      </c>
      <c r="E129" s="143" t="s">
        <v>179</v>
      </c>
    </row>
    <row r="130" spans="1:5" ht="13.5">
      <c r="A130" s="143" t="s">
        <v>983</v>
      </c>
      <c r="B130" s="143" t="s">
        <v>970</v>
      </c>
      <c r="C130" s="165">
        <v>41585</v>
      </c>
      <c r="D130" s="214">
        <v>2133</v>
      </c>
      <c r="E130" s="143" t="s">
        <v>179</v>
      </c>
    </row>
    <row r="131" spans="1:5" ht="13.5">
      <c r="A131" s="143" t="s">
        <v>984</v>
      </c>
      <c r="B131" s="143" t="s">
        <v>985</v>
      </c>
      <c r="C131" s="165">
        <v>41585</v>
      </c>
      <c r="D131" s="214">
        <v>4590</v>
      </c>
      <c r="E131" s="143" t="s">
        <v>179</v>
      </c>
    </row>
    <row r="132" spans="1:5" ht="13.5">
      <c r="A132" s="143" t="s">
        <v>986</v>
      </c>
      <c r="B132" s="143" t="s">
        <v>987</v>
      </c>
      <c r="C132" s="165">
        <v>41585</v>
      </c>
      <c r="D132" s="214">
        <v>2833.92</v>
      </c>
      <c r="E132" s="143" t="s">
        <v>179</v>
      </c>
    </row>
    <row r="133" spans="1:5" ht="13.5">
      <c r="A133" s="143" t="s">
        <v>988</v>
      </c>
      <c r="B133" s="143" t="s">
        <v>989</v>
      </c>
      <c r="C133" s="165">
        <v>41585</v>
      </c>
      <c r="D133" s="214">
        <v>26681.4</v>
      </c>
      <c r="E133" s="143" t="s">
        <v>179</v>
      </c>
    </row>
    <row r="134" spans="1:5" ht="13.5">
      <c r="A134" s="143" t="s">
        <v>990</v>
      </c>
      <c r="B134" s="143" t="s">
        <v>991</v>
      </c>
      <c r="C134" s="165">
        <v>41585</v>
      </c>
      <c r="D134" s="214">
        <v>842.4</v>
      </c>
      <c r="E134" s="143" t="s">
        <v>179</v>
      </c>
    </row>
    <row r="135" spans="1:5" ht="13.5">
      <c r="A135" s="143" t="s">
        <v>992</v>
      </c>
      <c r="B135" s="143" t="s">
        <v>991</v>
      </c>
      <c r="C135" s="165">
        <v>41585</v>
      </c>
      <c r="D135" s="214">
        <v>842.4</v>
      </c>
      <c r="E135" s="143" t="s">
        <v>179</v>
      </c>
    </row>
    <row r="136" spans="1:5" ht="13.5">
      <c r="A136" s="143" t="s">
        <v>993</v>
      </c>
      <c r="B136" s="143" t="s">
        <v>991</v>
      </c>
      <c r="C136" s="165">
        <v>41585</v>
      </c>
      <c r="D136" s="214">
        <v>842.4</v>
      </c>
      <c r="E136" s="143" t="s">
        <v>179</v>
      </c>
    </row>
    <row r="137" spans="1:5" ht="13.5">
      <c r="A137" s="143" t="s">
        <v>994</v>
      </c>
      <c r="B137" s="143" t="s">
        <v>991</v>
      </c>
      <c r="C137" s="165">
        <v>41585</v>
      </c>
      <c r="D137" s="214">
        <v>842.4</v>
      </c>
      <c r="E137" s="143" t="s">
        <v>179</v>
      </c>
    </row>
    <row r="138" spans="1:5" ht="13.5">
      <c r="A138" s="143" t="s">
        <v>995</v>
      </c>
      <c r="B138" s="143" t="s">
        <v>991</v>
      </c>
      <c r="C138" s="165">
        <v>41585</v>
      </c>
      <c r="D138" s="214">
        <v>842.4</v>
      </c>
      <c r="E138" s="143" t="s">
        <v>179</v>
      </c>
    </row>
    <row r="139" spans="1:5" ht="13.5">
      <c r="A139" s="143" t="s">
        <v>996</v>
      </c>
      <c r="B139" s="143" t="s">
        <v>991</v>
      </c>
      <c r="C139" s="165">
        <v>41585</v>
      </c>
      <c r="D139" s="214">
        <v>842.4</v>
      </c>
      <c r="E139" s="143" t="s">
        <v>179</v>
      </c>
    </row>
    <row r="140" spans="1:5" ht="13.5">
      <c r="A140" s="143" t="s">
        <v>997</v>
      </c>
      <c r="B140" s="143" t="s">
        <v>991</v>
      </c>
      <c r="C140" s="165">
        <v>41585</v>
      </c>
      <c r="D140" s="214">
        <v>842.4</v>
      </c>
      <c r="E140" s="143" t="s">
        <v>179</v>
      </c>
    </row>
    <row r="141" spans="1:5" ht="13.5">
      <c r="A141" s="143" t="s">
        <v>998</v>
      </c>
      <c r="B141" s="143" t="s">
        <v>991</v>
      </c>
      <c r="C141" s="165">
        <v>41585</v>
      </c>
      <c r="D141" s="214">
        <v>842.4</v>
      </c>
      <c r="E141" s="143" t="s">
        <v>179</v>
      </c>
    </row>
    <row r="142" spans="1:5" ht="13.5">
      <c r="A142" s="143" t="s">
        <v>999</v>
      </c>
      <c r="B142" s="143" t="s">
        <v>991</v>
      </c>
      <c r="C142" s="165">
        <v>41585</v>
      </c>
      <c r="D142" s="214">
        <v>842.4</v>
      </c>
      <c r="E142" s="143" t="s">
        <v>179</v>
      </c>
    </row>
    <row r="143" spans="1:5" ht="13.5">
      <c r="A143" s="143" t="s">
        <v>1000</v>
      </c>
      <c r="B143" s="143" t="s">
        <v>991</v>
      </c>
      <c r="C143" s="165">
        <v>41585</v>
      </c>
      <c r="D143" s="214">
        <v>842.4</v>
      </c>
      <c r="E143" s="143" t="s">
        <v>179</v>
      </c>
    </row>
    <row r="144" spans="1:5" ht="13.5">
      <c r="A144" s="143" t="s">
        <v>1001</v>
      </c>
      <c r="B144" s="143" t="s">
        <v>991</v>
      </c>
      <c r="C144" s="165">
        <v>41585</v>
      </c>
      <c r="D144" s="214">
        <v>842.4</v>
      </c>
      <c r="E144" s="143" t="s">
        <v>179</v>
      </c>
    </row>
    <row r="145" spans="1:5" ht="13.5">
      <c r="A145" s="143" t="s">
        <v>1002</v>
      </c>
      <c r="B145" s="143" t="s">
        <v>1003</v>
      </c>
      <c r="C145" s="165">
        <v>41585</v>
      </c>
      <c r="D145" s="214">
        <v>26308.8</v>
      </c>
      <c r="E145" s="143" t="s">
        <v>385</v>
      </c>
    </row>
    <row r="146" spans="1:5" ht="13.5">
      <c r="A146" s="143" t="s">
        <v>1004</v>
      </c>
      <c r="B146" s="143" t="s">
        <v>1005</v>
      </c>
      <c r="C146" s="165">
        <v>41660</v>
      </c>
      <c r="D146" s="214">
        <v>982.8</v>
      </c>
      <c r="E146" s="143" t="s">
        <v>179</v>
      </c>
    </row>
    <row r="147" spans="1:5" ht="13.5">
      <c r="A147" s="143" t="s">
        <v>1006</v>
      </c>
      <c r="B147" s="143" t="s">
        <v>1007</v>
      </c>
      <c r="C147" s="165">
        <v>41722</v>
      </c>
      <c r="D147" s="214">
        <v>1555.09</v>
      </c>
      <c r="E147" s="143" t="s">
        <v>451</v>
      </c>
    </row>
    <row r="148" spans="1:5" ht="13.5">
      <c r="A148" s="143" t="s">
        <v>1008</v>
      </c>
      <c r="B148" s="143" t="s">
        <v>1009</v>
      </c>
      <c r="C148" s="165">
        <v>41722</v>
      </c>
      <c r="D148" s="214">
        <v>614.19</v>
      </c>
      <c r="E148" s="143" t="s">
        <v>179</v>
      </c>
    </row>
    <row r="149" spans="1:5" ht="13.5">
      <c r="A149" s="143" t="s">
        <v>1010</v>
      </c>
      <c r="B149" s="143" t="s">
        <v>1011</v>
      </c>
      <c r="C149" s="165">
        <v>41722</v>
      </c>
      <c r="D149" s="214">
        <v>1875.78</v>
      </c>
      <c r="E149" s="143" t="s">
        <v>179</v>
      </c>
    </row>
    <row r="150" spans="1:5" ht="13.5">
      <c r="A150" s="143" t="s">
        <v>1012</v>
      </c>
      <c r="B150" s="143" t="s">
        <v>1013</v>
      </c>
      <c r="C150" s="165">
        <v>41722</v>
      </c>
      <c r="D150" s="214">
        <v>1710.72</v>
      </c>
      <c r="E150" s="143" t="s">
        <v>179</v>
      </c>
    </row>
    <row r="151" spans="1:5" ht="13.5">
      <c r="A151" s="143" t="s">
        <v>1014</v>
      </c>
      <c r="B151" s="143" t="s">
        <v>1015</v>
      </c>
      <c r="C151" s="165">
        <v>41722</v>
      </c>
      <c r="D151" s="214">
        <v>880.59</v>
      </c>
      <c r="E151" s="143" t="s">
        <v>179</v>
      </c>
    </row>
    <row r="152" spans="1:5" ht="13.5">
      <c r="A152" s="143" t="s">
        <v>1016</v>
      </c>
      <c r="B152" s="143" t="s">
        <v>1017</v>
      </c>
      <c r="C152" s="165">
        <v>41582</v>
      </c>
      <c r="D152" s="214">
        <v>516.6</v>
      </c>
      <c r="E152" s="143" t="s">
        <v>179</v>
      </c>
    </row>
    <row r="153" spans="1:5" ht="13.5">
      <c r="A153" s="143" t="s">
        <v>1018</v>
      </c>
      <c r="B153" s="143" t="s">
        <v>1017</v>
      </c>
      <c r="C153" s="165">
        <v>41582</v>
      </c>
      <c r="D153" s="214">
        <v>516.6</v>
      </c>
      <c r="E153" s="143" t="s">
        <v>179</v>
      </c>
    </row>
    <row r="154" spans="1:5" ht="13.5">
      <c r="A154" s="143" t="s">
        <v>1019</v>
      </c>
      <c r="B154" s="143" t="s">
        <v>1017</v>
      </c>
      <c r="C154" s="165">
        <v>41582</v>
      </c>
      <c r="D154" s="214">
        <v>516.6</v>
      </c>
      <c r="E154" s="143" t="s">
        <v>179</v>
      </c>
    </row>
    <row r="155" spans="1:5" ht="13.5">
      <c r="A155" s="143" t="s">
        <v>1020</v>
      </c>
      <c r="B155" s="143" t="s">
        <v>1017</v>
      </c>
      <c r="C155" s="165">
        <v>41582</v>
      </c>
      <c r="D155" s="214">
        <v>516.6</v>
      </c>
      <c r="E155" s="143" t="s">
        <v>179</v>
      </c>
    </row>
    <row r="156" spans="1:5" ht="13.5">
      <c r="A156" s="143" t="s">
        <v>1021</v>
      </c>
      <c r="B156" s="143" t="s">
        <v>1017</v>
      </c>
      <c r="C156" s="165">
        <v>41582</v>
      </c>
      <c r="D156" s="214">
        <v>516.6</v>
      </c>
      <c r="E156" s="143" t="s">
        <v>179</v>
      </c>
    </row>
    <row r="157" spans="1:5" ht="13.5">
      <c r="A157" s="143" t="s">
        <v>1022</v>
      </c>
      <c r="B157" s="143" t="s">
        <v>1017</v>
      </c>
      <c r="C157" s="165">
        <v>41582</v>
      </c>
      <c r="D157" s="214">
        <v>516.6</v>
      </c>
      <c r="E157" s="143" t="s">
        <v>179</v>
      </c>
    </row>
    <row r="158" spans="1:5" ht="13.5">
      <c r="A158" s="143" t="s">
        <v>1023</v>
      </c>
      <c r="B158" s="143" t="s">
        <v>1017</v>
      </c>
      <c r="C158" s="165">
        <v>41582</v>
      </c>
      <c r="D158" s="214">
        <v>516.6</v>
      </c>
      <c r="E158" s="143" t="s">
        <v>179</v>
      </c>
    </row>
    <row r="159" spans="1:5" ht="13.5">
      <c r="A159" s="143" t="s">
        <v>1024</v>
      </c>
      <c r="B159" s="143" t="s">
        <v>1017</v>
      </c>
      <c r="C159" s="165">
        <v>41582</v>
      </c>
      <c r="D159" s="214">
        <v>516.6</v>
      </c>
      <c r="E159" s="143" t="s">
        <v>179</v>
      </c>
    </row>
    <row r="160" spans="1:5" ht="13.5">
      <c r="A160" s="143" t="s">
        <v>1025</v>
      </c>
      <c r="B160" s="143" t="s">
        <v>1026</v>
      </c>
      <c r="C160" s="165">
        <v>41582</v>
      </c>
      <c r="D160" s="214">
        <v>1414.5</v>
      </c>
      <c r="E160" s="143" t="s">
        <v>179</v>
      </c>
    </row>
    <row r="161" spans="1:5" ht="13.5">
      <c r="A161" s="143" t="s">
        <v>1027</v>
      </c>
      <c r="B161" s="143" t="s">
        <v>1028</v>
      </c>
      <c r="C161" s="165">
        <v>41582</v>
      </c>
      <c r="D161" s="214">
        <v>817.95</v>
      </c>
      <c r="E161" s="143" t="s">
        <v>179</v>
      </c>
    </row>
    <row r="162" spans="1:5" ht="13.5">
      <c r="A162" s="143" t="s">
        <v>1029</v>
      </c>
      <c r="B162" s="143" t="s">
        <v>1028</v>
      </c>
      <c r="C162" s="165">
        <v>41582</v>
      </c>
      <c r="D162" s="214">
        <v>817.95</v>
      </c>
      <c r="E162" s="143" t="s">
        <v>179</v>
      </c>
    </row>
    <row r="163" spans="1:5" ht="13.5">
      <c r="A163" s="143" t="s">
        <v>1030</v>
      </c>
      <c r="B163" s="143" t="s">
        <v>1031</v>
      </c>
      <c r="C163" s="165">
        <v>41582</v>
      </c>
      <c r="D163" s="214">
        <v>325.95</v>
      </c>
      <c r="E163" s="143" t="s">
        <v>179</v>
      </c>
    </row>
    <row r="164" spans="1:5" ht="13.5">
      <c r="A164" s="143" t="s">
        <v>1032</v>
      </c>
      <c r="B164" s="143" t="s">
        <v>1031</v>
      </c>
      <c r="C164" s="165">
        <v>41582</v>
      </c>
      <c r="D164" s="214">
        <v>325.95</v>
      </c>
      <c r="E164" s="143" t="s">
        <v>179</v>
      </c>
    </row>
    <row r="165" spans="1:5" ht="13.5">
      <c r="A165" s="143" t="s">
        <v>1033</v>
      </c>
      <c r="B165" s="143" t="s">
        <v>1031</v>
      </c>
      <c r="C165" s="165">
        <v>41582</v>
      </c>
      <c r="D165" s="214">
        <v>325.95</v>
      </c>
      <c r="E165" s="143" t="s">
        <v>179</v>
      </c>
    </row>
    <row r="166" spans="1:5" ht="13.5">
      <c r="A166" s="143" t="s">
        <v>1034</v>
      </c>
      <c r="B166" s="143" t="s">
        <v>1031</v>
      </c>
      <c r="C166" s="165">
        <v>41582</v>
      </c>
      <c r="D166" s="214">
        <v>325.95</v>
      </c>
      <c r="E166" s="143" t="s">
        <v>179</v>
      </c>
    </row>
    <row r="167" spans="1:5" ht="13.5">
      <c r="A167" s="143" t="s">
        <v>1035</v>
      </c>
      <c r="B167" s="143" t="s">
        <v>1031</v>
      </c>
      <c r="C167" s="165">
        <v>41582</v>
      </c>
      <c r="D167" s="214">
        <v>325.95</v>
      </c>
      <c r="E167" s="143" t="s">
        <v>179</v>
      </c>
    </row>
    <row r="168" spans="1:5" ht="13.5">
      <c r="A168" s="143" t="s">
        <v>1036</v>
      </c>
      <c r="B168" s="143" t="s">
        <v>1031</v>
      </c>
      <c r="C168" s="165">
        <v>41582</v>
      </c>
      <c r="D168" s="214">
        <v>325.95</v>
      </c>
      <c r="E168" s="143" t="s">
        <v>179</v>
      </c>
    </row>
    <row r="169" ht="13.5">
      <c r="D169" s="214"/>
    </row>
    <row r="170" spans="1:5" ht="13.5">
      <c r="A170" s="143" t="s">
        <v>1037</v>
      </c>
      <c r="C170" s="165">
        <v>42075</v>
      </c>
      <c r="D170" s="214"/>
      <c r="E170" s="168">
        <v>1</v>
      </c>
    </row>
    <row r="171" spans="1:5" ht="13.5">
      <c r="A171" s="143" t="s">
        <v>1038</v>
      </c>
      <c r="B171" s="143" t="s">
        <v>1031</v>
      </c>
      <c r="C171" s="165">
        <v>41582</v>
      </c>
      <c r="D171" s="214">
        <v>325.95</v>
      </c>
      <c r="E171" s="143" t="s">
        <v>179</v>
      </c>
    </row>
    <row r="172" ht="13.5">
      <c r="D172" s="214"/>
    </row>
    <row r="173" spans="1:5" ht="13.5">
      <c r="A173" s="143" t="s">
        <v>1037</v>
      </c>
      <c r="C173" s="165">
        <v>42075</v>
      </c>
      <c r="D173" s="214"/>
      <c r="E173" s="168">
        <v>1</v>
      </c>
    </row>
    <row r="174" spans="1:5" ht="13.5">
      <c r="A174" s="143" t="s">
        <v>1039</v>
      </c>
      <c r="B174" s="143" t="s">
        <v>1040</v>
      </c>
      <c r="C174" s="165">
        <v>41582</v>
      </c>
      <c r="D174" s="214">
        <v>1955.7</v>
      </c>
      <c r="E174" s="143" t="s">
        <v>179</v>
      </c>
    </row>
    <row r="175" ht="13.5">
      <c r="D175" s="214"/>
    </row>
    <row r="176" spans="1:5" ht="13.5">
      <c r="A176" s="143" t="s">
        <v>1037</v>
      </c>
      <c r="C176" s="165">
        <v>42075</v>
      </c>
      <c r="D176" s="214"/>
      <c r="E176" s="168">
        <v>1</v>
      </c>
    </row>
    <row r="177" spans="1:5" ht="13.5">
      <c r="A177" s="143" t="s">
        <v>1041</v>
      </c>
      <c r="B177" s="143" t="s">
        <v>1042</v>
      </c>
      <c r="C177" s="165">
        <v>41584</v>
      </c>
      <c r="D177" s="214">
        <v>1107</v>
      </c>
      <c r="E177" s="143" t="s">
        <v>179</v>
      </c>
    </row>
    <row r="178" ht="13.5">
      <c r="D178" s="214"/>
    </row>
    <row r="179" spans="1:5" ht="13.5">
      <c r="A179" s="143" t="s">
        <v>1043</v>
      </c>
      <c r="B179" s="143">
        <v>1311635409</v>
      </c>
      <c r="C179" s="165">
        <v>42075</v>
      </c>
      <c r="D179" s="214"/>
      <c r="E179" s="168">
        <v>1</v>
      </c>
    </row>
    <row r="180" spans="1:5" ht="13.5">
      <c r="A180" s="143" t="s">
        <v>1044</v>
      </c>
      <c r="B180" s="143" t="s">
        <v>1042</v>
      </c>
      <c r="C180" s="165">
        <v>41584</v>
      </c>
      <c r="D180" s="214">
        <v>1107</v>
      </c>
      <c r="E180" s="143" t="s">
        <v>179</v>
      </c>
    </row>
    <row r="181" ht="13.5">
      <c r="D181" s="214"/>
    </row>
    <row r="182" spans="1:5" ht="13.5">
      <c r="A182" s="143" t="s">
        <v>1043</v>
      </c>
      <c r="B182" s="143">
        <v>1311638409</v>
      </c>
      <c r="C182" s="165">
        <v>42075</v>
      </c>
      <c r="D182" s="214"/>
      <c r="E182" s="168">
        <v>1</v>
      </c>
    </row>
    <row r="183" spans="1:5" ht="13.5">
      <c r="A183" s="143" t="s">
        <v>1045</v>
      </c>
      <c r="B183" s="143" t="s">
        <v>1042</v>
      </c>
      <c r="C183" s="165">
        <v>41584</v>
      </c>
      <c r="D183" s="214">
        <v>1107</v>
      </c>
      <c r="E183" s="143" t="s">
        <v>179</v>
      </c>
    </row>
    <row r="184" ht="13.5">
      <c r="D184" s="214"/>
    </row>
    <row r="185" spans="1:5" ht="13.5">
      <c r="A185" s="143" t="s">
        <v>1043</v>
      </c>
      <c r="B185" s="143">
        <v>1311638409</v>
      </c>
      <c r="C185" s="165">
        <v>42075</v>
      </c>
      <c r="D185" s="214"/>
      <c r="E185" s="168">
        <v>1</v>
      </c>
    </row>
    <row r="186" spans="1:5" ht="13.5">
      <c r="A186" s="143" t="s">
        <v>1046</v>
      </c>
      <c r="B186" s="143" t="s">
        <v>1047</v>
      </c>
      <c r="C186" s="165">
        <v>41584</v>
      </c>
      <c r="D186" s="214">
        <v>307.5</v>
      </c>
      <c r="E186" s="143" t="s">
        <v>179</v>
      </c>
    </row>
    <row r="187" ht="13.5">
      <c r="D187" s="214"/>
    </row>
    <row r="188" spans="1:5" ht="13.5">
      <c r="A188" s="143" t="s">
        <v>1043</v>
      </c>
      <c r="B188" s="143">
        <v>30902671</v>
      </c>
      <c r="C188" s="165">
        <v>42076</v>
      </c>
      <c r="D188" s="214"/>
      <c r="E188" s="168">
        <v>1</v>
      </c>
    </row>
    <row r="189" spans="1:5" ht="13.5">
      <c r="A189" s="143" t="s">
        <v>1048</v>
      </c>
      <c r="B189" s="143" t="s">
        <v>1049</v>
      </c>
      <c r="C189" s="165">
        <v>41584</v>
      </c>
      <c r="D189" s="214">
        <v>516.6</v>
      </c>
      <c r="E189" s="143" t="s">
        <v>179</v>
      </c>
    </row>
    <row r="190" ht="13.5">
      <c r="D190" s="214"/>
    </row>
    <row r="191" spans="1:5" ht="13.5">
      <c r="A191" s="143" t="s">
        <v>1043</v>
      </c>
      <c r="C191" s="165">
        <v>42076</v>
      </c>
      <c r="D191" s="214"/>
      <c r="E191" s="168">
        <v>1</v>
      </c>
    </row>
    <row r="192" spans="1:5" ht="13.5">
      <c r="A192" s="143" t="s">
        <v>1050</v>
      </c>
      <c r="B192" s="143" t="s">
        <v>1051</v>
      </c>
      <c r="C192" s="165">
        <v>41584</v>
      </c>
      <c r="D192" s="214">
        <v>861</v>
      </c>
      <c r="E192" s="143" t="s">
        <v>179</v>
      </c>
    </row>
    <row r="193" ht="13.5">
      <c r="D193" s="214"/>
    </row>
    <row r="194" spans="1:5" ht="13.5">
      <c r="A194" s="143" t="s">
        <v>1043</v>
      </c>
      <c r="B194" s="143" t="s">
        <v>1052</v>
      </c>
      <c r="C194" s="165">
        <v>42076</v>
      </c>
      <c r="D194" s="214"/>
      <c r="E194" s="168">
        <v>1</v>
      </c>
    </row>
    <row r="195" spans="1:5" ht="13.5">
      <c r="A195" s="143" t="s">
        <v>1053</v>
      </c>
      <c r="B195" s="143" t="s">
        <v>1054</v>
      </c>
      <c r="C195" s="165">
        <v>41584</v>
      </c>
      <c r="D195" s="214">
        <v>6519</v>
      </c>
      <c r="E195" s="143" t="s">
        <v>179</v>
      </c>
    </row>
    <row r="196" ht="13.5">
      <c r="D196" s="214"/>
    </row>
    <row r="197" spans="1:5" ht="13.5">
      <c r="A197" s="143" t="s">
        <v>1043</v>
      </c>
      <c r="B197" s="143">
        <v>2765260</v>
      </c>
      <c r="C197" s="165">
        <v>42076</v>
      </c>
      <c r="D197" s="214"/>
      <c r="E197" s="168">
        <v>1</v>
      </c>
    </row>
    <row r="198" spans="1:5" ht="13.5">
      <c r="A198" s="143" t="s">
        <v>1055</v>
      </c>
      <c r="B198" s="143" t="s">
        <v>1056</v>
      </c>
      <c r="C198" s="165">
        <v>41591</v>
      </c>
      <c r="D198" s="214">
        <v>383.76</v>
      </c>
      <c r="E198" s="143" t="s">
        <v>179</v>
      </c>
    </row>
    <row r="199" ht="13.5">
      <c r="D199" s="214"/>
    </row>
    <row r="200" spans="1:5" ht="13.5">
      <c r="A200" s="143" t="s">
        <v>1057</v>
      </c>
      <c r="C200" s="165">
        <v>42076</v>
      </c>
      <c r="D200" s="214"/>
      <c r="E200" s="168">
        <v>1</v>
      </c>
    </row>
    <row r="201" spans="1:5" ht="13.5">
      <c r="A201" s="143" t="s">
        <v>1058</v>
      </c>
      <c r="B201" s="143" t="s">
        <v>1059</v>
      </c>
      <c r="C201" s="165">
        <v>41591</v>
      </c>
      <c r="D201" s="214">
        <v>404.67</v>
      </c>
      <c r="E201" s="143" t="s">
        <v>179</v>
      </c>
    </row>
    <row r="202" ht="13.5">
      <c r="D202" s="214"/>
    </row>
    <row r="203" spans="1:5" ht="13.5">
      <c r="A203" s="143" t="s">
        <v>1057</v>
      </c>
      <c r="C203" s="165">
        <v>42076</v>
      </c>
      <c r="D203" s="214"/>
      <c r="E203" s="168">
        <v>1</v>
      </c>
    </row>
    <row r="204" spans="1:5" ht="13.5">
      <c r="A204" s="143" t="s">
        <v>1060</v>
      </c>
      <c r="B204" s="143" t="s">
        <v>1059</v>
      </c>
      <c r="C204" s="165">
        <v>41591</v>
      </c>
      <c r="D204" s="214">
        <v>404.67</v>
      </c>
      <c r="E204" s="143" t="s">
        <v>179</v>
      </c>
    </row>
    <row r="205" ht="13.5">
      <c r="D205" s="214"/>
    </row>
    <row r="206" spans="1:5" ht="13.5">
      <c r="A206" s="143" t="s">
        <v>1057</v>
      </c>
      <c r="C206" s="165">
        <v>42076</v>
      </c>
      <c r="D206" s="214"/>
      <c r="E206" s="168">
        <v>1</v>
      </c>
    </row>
    <row r="207" spans="1:5" ht="13.5">
      <c r="A207" s="143" t="s">
        <v>1061</v>
      </c>
      <c r="B207" s="143" t="s">
        <v>1059</v>
      </c>
      <c r="C207" s="165">
        <v>41591</v>
      </c>
      <c r="D207" s="214">
        <v>404.67</v>
      </c>
      <c r="E207" s="143" t="s">
        <v>179</v>
      </c>
    </row>
    <row r="208" ht="13.5">
      <c r="D208" s="214"/>
    </row>
    <row r="209" spans="1:5" ht="13.5">
      <c r="A209" s="143" t="s">
        <v>1057</v>
      </c>
      <c r="C209" s="165">
        <v>42076</v>
      </c>
      <c r="D209" s="214"/>
      <c r="E209" s="168">
        <v>1</v>
      </c>
    </row>
    <row r="210" spans="1:5" ht="13.5">
      <c r="A210" s="143" t="s">
        <v>1062</v>
      </c>
      <c r="B210" s="143" t="s">
        <v>1059</v>
      </c>
      <c r="C210" s="165">
        <v>41591</v>
      </c>
      <c r="D210" s="214">
        <v>404.67</v>
      </c>
      <c r="E210" s="143" t="s">
        <v>179</v>
      </c>
    </row>
    <row r="211" ht="13.5">
      <c r="D211" s="214"/>
    </row>
    <row r="212" spans="1:5" ht="13.5">
      <c r="A212" s="143" t="s">
        <v>1057</v>
      </c>
      <c r="C212" s="165">
        <v>42076</v>
      </c>
      <c r="D212" s="214"/>
      <c r="E212" s="168">
        <v>1</v>
      </c>
    </row>
    <row r="213" spans="1:5" ht="13.5">
      <c r="A213" s="143" t="s">
        <v>1063</v>
      </c>
      <c r="B213" s="143" t="s">
        <v>1059</v>
      </c>
      <c r="C213" s="165">
        <v>41591</v>
      </c>
      <c r="D213" s="214">
        <v>404.67</v>
      </c>
      <c r="E213" s="143" t="s">
        <v>179</v>
      </c>
    </row>
    <row r="214" ht="13.5">
      <c r="D214" s="214"/>
    </row>
    <row r="215" spans="1:5" ht="13.5">
      <c r="A215" s="143" t="s">
        <v>1057</v>
      </c>
      <c r="C215" s="165">
        <v>42076</v>
      </c>
      <c r="D215" s="214"/>
      <c r="E215" s="168">
        <v>1</v>
      </c>
    </row>
    <row r="216" spans="1:5" ht="13.5">
      <c r="A216" s="143" t="s">
        <v>1064</v>
      </c>
      <c r="B216" s="143" t="s">
        <v>1059</v>
      </c>
      <c r="C216" s="165">
        <v>41591</v>
      </c>
      <c r="D216" s="214">
        <v>404.67</v>
      </c>
      <c r="E216" s="143" t="s">
        <v>179</v>
      </c>
    </row>
    <row r="217" ht="13.5">
      <c r="D217" s="214"/>
    </row>
    <row r="218" spans="1:5" ht="13.5">
      <c r="A218" s="143" t="s">
        <v>1057</v>
      </c>
      <c r="C218" s="165">
        <v>42076</v>
      </c>
      <c r="D218" s="214"/>
      <c r="E218" s="168">
        <v>1</v>
      </c>
    </row>
    <row r="219" spans="1:5" ht="13.5">
      <c r="A219" s="143" t="s">
        <v>1065</v>
      </c>
      <c r="B219" s="143" t="s">
        <v>1066</v>
      </c>
      <c r="C219" s="165">
        <v>41591</v>
      </c>
      <c r="D219" s="214">
        <v>243.54</v>
      </c>
      <c r="E219" s="143" t="s">
        <v>451</v>
      </c>
    </row>
    <row r="220" ht="13.5">
      <c r="D220" s="214"/>
    </row>
    <row r="221" spans="1:5" ht="13.5">
      <c r="A221" s="143" t="s">
        <v>1057</v>
      </c>
      <c r="C221" s="165">
        <v>42076</v>
      </c>
      <c r="D221" s="214"/>
      <c r="E221" s="168">
        <v>1</v>
      </c>
    </row>
    <row r="222" spans="1:5" ht="13.5">
      <c r="A222" s="143" t="s">
        <v>1067</v>
      </c>
      <c r="B222" s="143" t="s">
        <v>1066</v>
      </c>
      <c r="C222" s="165">
        <v>41591</v>
      </c>
      <c r="D222" s="214">
        <v>243.54</v>
      </c>
      <c r="E222" s="143" t="s">
        <v>179</v>
      </c>
    </row>
    <row r="223" ht="13.5">
      <c r="D223" s="214"/>
    </row>
    <row r="224" spans="1:5" ht="13.5">
      <c r="A224" s="143" t="s">
        <v>1057</v>
      </c>
      <c r="C224" s="165">
        <v>42076</v>
      </c>
      <c r="D224" s="214"/>
      <c r="E224" s="168">
        <v>1</v>
      </c>
    </row>
    <row r="225" spans="1:5" ht="13.5">
      <c r="A225" s="143" t="s">
        <v>1068</v>
      </c>
      <c r="B225" s="143" t="s">
        <v>1066</v>
      </c>
      <c r="C225" s="165">
        <v>41591</v>
      </c>
      <c r="D225" s="214">
        <v>243.54</v>
      </c>
      <c r="E225" s="143" t="s">
        <v>179</v>
      </c>
    </row>
    <row r="226" ht="13.5">
      <c r="D226" s="214"/>
    </row>
    <row r="227" spans="1:5" ht="13.5">
      <c r="A227" s="143" t="s">
        <v>1057</v>
      </c>
      <c r="C227" s="165">
        <v>42076</v>
      </c>
      <c r="D227" s="214"/>
      <c r="E227" s="168">
        <v>1</v>
      </c>
    </row>
    <row r="228" spans="1:5" ht="13.5">
      <c r="A228" s="143" t="s">
        <v>1069</v>
      </c>
      <c r="B228" s="143" t="s">
        <v>1066</v>
      </c>
      <c r="C228" s="165">
        <v>41591</v>
      </c>
      <c r="D228" s="214">
        <v>243.54</v>
      </c>
      <c r="E228" s="143" t="s">
        <v>179</v>
      </c>
    </row>
    <row r="229" ht="13.5">
      <c r="D229" s="214"/>
    </row>
    <row r="230" spans="1:5" ht="13.5">
      <c r="A230" s="143" t="s">
        <v>1057</v>
      </c>
      <c r="C230" s="165">
        <v>42076</v>
      </c>
      <c r="D230" s="214"/>
      <c r="E230" s="168">
        <v>1</v>
      </c>
    </row>
    <row r="231" spans="1:5" ht="13.5">
      <c r="A231" s="143" t="s">
        <v>1070</v>
      </c>
      <c r="B231" s="143" t="s">
        <v>1066</v>
      </c>
      <c r="C231" s="165">
        <v>41591</v>
      </c>
      <c r="D231" s="214">
        <v>243.54</v>
      </c>
      <c r="E231" s="143" t="s">
        <v>179</v>
      </c>
    </row>
    <row r="232" ht="13.5">
      <c r="D232" s="214"/>
    </row>
    <row r="233" spans="1:5" ht="13.5">
      <c r="A233" s="143" t="s">
        <v>1057</v>
      </c>
      <c r="C233" s="165">
        <v>42076</v>
      </c>
      <c r="D233" s="214"/>
      <c r="E233" s="168">
        <v>1</v>
      </c>
    </row>
    <row r="234" spans="1:5" ht="13.5">
      <c r="A234" s="143" t="s">
        <v>1071</v>
      </c>
      <c r="B234" s="143" t="s">
        <v>1066</v>
      </c>
      <c r="C234" s="165">
        <v>41591</v>
      </c>
      <c r="D234" s="214">
        <v>243.54</v>
      </c>
      <c r="E234" s="143" t="s">
        <v>179</v>
      </c>
    </row>
    <row r="235" ht="13.5">
      <c r="D235" s="214"/>
    </row>
    <row r="236" spans="1:5" ht="13.5">
      <c r="A236" s="143" t="s">
        <v>1057</v>
      </c>
      <c r="C236" s="165">
        <v>42076</v>
      </c>
      <c r="D236" s="214"/>
      <c r="E236" s="168">
        <v>1</v>
      </c>
    </row>
    <row r="237" spans="1:5" ht="13.5">
      <c r="A237" s="143" t="s">
        <v>1072</v>
      </c>
      <c r="B237" s="143" t="s">
        <v>1073</v>
      </c>
      <c r="C237" s="165">
        <v>41591</v>
      </c>
      <c r="D237" s="214">
        <v>132.84</v>
      </c>
      <c r="E237" s="143" t="s">
        <v>451</v>
      </c>
    </row>
    <row r="238" ht="13.5">
      <c r="D238" s="214"/>
    </row>
    <row r="239" spans="1:5" ht="13.5">
      <c r="A239" s="143" t="s">
        <v>1057</v>
      </c>
      <c r="C239" s="165">
        <v>42076</v>
      </c>
      <c r="D239" s="214"/>
      <c r="E239" s="168">
        <v>1</v>
      </c>
    </row>
    <row r="240" spans="1:5" ht="13.5">
      <c r="A240" s="143" t="s">
        <v>1074</v>
      </c>
      <c r="B240" s="143" t="s">
        <v>1073</v>
      </c>
      <c r="C240" s="165">
        <v>41591</v>
      </c>
      <c r="D240" s="214">
        <v>132.84</v>
      </c>
      <c r="E240" s="143" t="s">
        <v>451</v>
      </c>
    </row>
    <row r="241" ht="13.5">
      <c r="D241" s="214"/>
    </row>
    <row r="242" spans="1:5" ht="13.5">
      <c r="A242" s="143" t="s">
        <v>1057</v>
      </c>
      <c r="C242" s="165">
        <v>42076</v>
      </c>
      <c r="D242" s="214"/>
      <c r="E242" s="168">
        <v>1</v>
      </c>
    </row>
    <row r="243" spans="1:5" ht="13.5">
      <c r="A243" s="143" t="s">
        <v>1075</v>
      </c>
      <c r="B243" s="143" t="s">
        <v>1073</v>
      </c>
      <c r="C243" s="165">
        <v>41591</v>
      </c>
      <c r="D243" s="214">
        <v>132.84</v>
      </c>
      <c r="E243" s="143" t="s">
        <v>451</v>
      </c>
    </row>
    <row r="244" ht="13.5">
      <c r="D244" s="214"/>
    </row>
    <row r="245" spans="1:5" ht="13.5">
      <c r="A245" s="143" t="s">
        <v>1057</v>
      </c>
      <c r="C245" s="165">
        <v>42076</v>
      </c>
      <c r="D245" s="214"/>
      <c r="E245" s="168">
        <v>1</v>
      </c>
    </row>
    <row r="246" spans="1:5" ht="13.5">
      <c r="A246" s="143" t="s">
        <v>1076</v>
      </c>
      <c r="B246" s="143" t="s">
        <v>1073</v>
      </c>
      <c r="C246" s="165">
        <v>41591</v>
      </c>
      <c r="D246" s="214">
        <v>132.84</v>
      </c>
      <c r="E246" s="143" t="s">
        <v>451</v>
      </c>
    </row>
    <row r="247" ht="13.5">
      <c r="D247" s="214"/>
    </row>
    <row r="248" spans="1:5" ht="13.5">
      <c r="A248" s="143" t="s">
        <v>1057</v>
      </c>
      <c r="C248" s="165">
        <v>42076</v>
      </c>
      <c r="D248" s="214"/>
      <c r="E248" s="168">
        <v>1</v>
      </c>
    </row>
    <row r="249" spans="1:5" ht="13.5">
      <c r="A249" s="143" t="s">
        <v>1077</v>
      </c>
      <c r="B249" s="143" t="s">
        <v>1073</v>
      </c>
      <c r="C249" s="165">
        <v>41591</v>
      </c>
      <c r="D249" s="214">
        <v>132.84</v>
      </c>
      <c r="E249" s="143" t="s">
        <v>451</v>
      </c>
    </row>
    <row r="250" ht="13.5">
      <c r="D250" s="214"/>
    </row>
    <row r="251" spans="1:5" ht="13.5">
      <c r="A251" s="143" t="s">
        <v>1057</v>
      </c>
      <c r="C251" s="165">
        <v>42076</v>
      </c>
      <c r="D251" s="214"/>
      <c r="E251" s="168">
        <v>1</v>
      </c>
    </row>
    <row r="252" spans="1:5" ht="13.5">
      <c r="A252" s="143" t="s">
        <v>1078</v>
      </c>
      <c r="B252" s="143" t="s">
        <v>1073</v>
      </c>
      <c r="C252" s="165">
        <v>41591</v>
      </c>
      <c r="D252" s="214">
        <v>132.84</v>
      </c>
      <c r="E252" s="143" t="s">
        <v>451</v>
      </c>
    </row>
    <row r="253" ht="13.5">
      <c r="D253" s="214"/>
    </row>
    <row r="254" spans="1:5" ht="13.5">
      <c r="A254" s="143" t="s">
        <v>1057</v>
      </c>
      <c r="C254" s="165">
        <v>42076</v>
      </c>
      <c r="D254" s="214"/>
      <c r="E254" s="168">
        <v>1</v>
      </c>
    </row>
    <row r="255" spans="1:5" ht="13.5">
      <c r="A255" s="143" t="s">
        <v>1079</v>
      </c>
      <c r="B255" s="143" t="s">
        <v>1073</v>
      </c>
      <c r="C255" s="165">
        <v>41591</v>
      </c>
      <c r="D255" s="214">
        <v>132.84</v>
      </c>
      <c r="E255" s="143" t="s">
        <v>451</v>
      </c>
    </row>
    <row r="256" ht="13.5">
      <c r="D256" s="214"/>
    </row>
    <row r="257" spans="1:5" ht="13.5">
      <c r="A257" s="143" t="s">
        <v>1057</v>
      </c>
      <c r="C257" s="165">
        <v>42076</v>
      </c>
      <c r="D257" s="214"/>
      <c r="E257" s="168">
        <v>1</v>
      </c>
    </row>
    <row r="258" spans="1:5" ht="13.5">
      <c r="A258" s="143" t="s">
        <v>1080</v>
      </c>
      <c r="B258" s="143" t="s">
        <v>1073</v>
      </c>
      <c r="C258" s="165">
        <v>41591</v>
      </c>
      <c r="D258" s="214">
        <v>132.84</v>
      </c>
      <c r="E258" s="143" t="s">
        <v>451</v>
      </c>
    </row>
    <row r="259" ht="13.5">
      <c r="D259" s="214"/>
    </row>
    <row r="260" spans="1:5" ht="13.5">
      <c r="A260" s="143" t="s">
        <v>1057</v>
      </c>
      <c r="C260" s="165">
        <v>42076</v>
      </c>
      <c r="D260" s="214"/>
      <c r="E260" s="168">
        <v>1</v>
      </c>
    </row>
    <row r="261" spans="1:5" ht="13.5">
      <c r="A261" s="143" t="s">
        <v>1081</v>
      </c>
      <c r="B261" s="143" t="s">
        <v>1073</v>
      </c>
      <c r="C261" s="165">
        <v>41591</v>
      </c>
      <c r="D261" s="214">
        <v>132.84</v>
      </c>
      <c r="E261" s="143" t="s">
        <v>451</v>
      </c>
    </row>
    <row r="262" ht="13.5">
      <c r="D262" s="214"/>
    </row>
    <row r="263" spans="1:5" ht="13.5">
      <c r="A263" s="143" t="s">
        <v>1057</v>
      </c>
      <c r="C263" s="165">
        <v>42076</v>
      </c>
      <c r="D263" s="214"/>
      <c r="E263" s="168">
        <v>1</v>
      </c>
    </row>
    <row r="264" spans="1:5" ht="13.5">
      <c r="A264" s="143" t="s">
        <v>1082</v>
      </c>
      <c r="B264" s="143" t="s">
        <v>1073</v>
      </c>
      <c r="C264" s="165">
        <v>41591</v>
      </c>
      <c r="D264" s="214">
        <v>132.84</v>
      </c>
      <c r="E264" s="143" t="s">
        <v>451</v>
      </c>
    </row>
    <row r="265" ht="13.5">
      <c r="D265" s="214"/>
    </row>
    <row r="266" spans="1:5" ht="13.5">
      <c r="A266" s="143" t="s">
        <v>1057</v>
      </c>
      <c r="C266" s="165">
        <v>42076</v>
      </c>
      <c r="D266" s="214"/>
      <c r="E266" s="168">
        <v>1</v>
      </c>
    </row>
    <row r="267" spans="1:5" ht="13.5">
      <c r="A267" s="143" t="s">
        <v>1083</v>
      </c>
      <c r="B267" s="143" t="s">
        <v>1073</v>
      </c>
      <c r="C267" s="165">
        <v>41591</v>
      </c>
      <c r="D267" s="214">
        <v>132.84</v>
      </c>
      <c r="E267" s="143" t="s">
        <v>179</v>
      </c>
    </row>
    <row r="268" ht="13.5">
      <c r="D268" s="214"/>
    </row>
    <row r="269" spans="1:5" ht="13.5">
      <c r="A269" s="143" t="s">
        <v>1057</v>
      </c>
      <c r="C269" s="165">
        <v>42076</v>
      </c>
      <c r="D269" s="214"/>
      <c r="E269" s="168">
        <v>1</v>
      </c>
    </row>
    <row r="270" spans="1:5" ht="13.5">
      <c r="A270" s="143" t="s">
        <v>1084</v>
      </c>
      <c r="B270" s="143" t="s">
        <v>1073</v>
      </c>
      <c r="C270" s="165">
        <v>41591</v>
      </c>
      <c r="D270" s="214">
        <v>132.84</v>
      </c>
      <c r="E270" s="143" t="s">
        <v>179</v>
      </c>
    </row>
    <row r="271" ht="13.5">
      <c r="D271" s="214"/>
    </row>
    <row r="272" spans="1:5" ht="13.5">
      <c r="A272" s="143" t="s">
        <v>1057</v>
      </c>
      <c r="C272" s="165">
        <v>42076</v>
      </c>
      <c r="D272" s="214"/>
      <c r="E272" s="168">
        <v>1</v>
      </c>
    </row>
    <row r="273" spans="1:5" ht="13.5">
      <c r="A273" s="143" t="s">
        <v>1085</v>
      </c>
      <c r="B273" s="143" t="s">
        <v>1073</v>
      </c>
      <c r="C273" s="165">
        <v>41591</v>
      </c>
      <c r="D273" s="214">
        <v>132.84</v>
      </c>
      <c r="E273" s="143" t="s">
        <v>179</v>
      </c>
    </row>
    <row r="274" ht="13.5">
      <c r="D274" s="214"/>
    </row>
    <row r="275" spans="1:5" ht="13.5">
      <c r="A275" s="143" t="s">
        <v>1057</v>
      </c>
      <c r="C275" s="165">
        <v>42076</v>
      </c>
      <c r="D275" s="214"/>
      <c r="E275" s="168">
        <v>1</v>
      </c>
    </row>
    <row r="276" spans="1:5" ht="13.5">
      <c r="A276" s="143" t="s">
        <v>1086</v>
      </c>
      <c r="B276" s="143" t="s">
        <v>1073</v>
      </c>
      <c r="C276" s="165">
        <v>41591</v>
      </c>
      <c r="D276" s="214">
        <v>132.84</v>
      </c>
      <c r="E276" s="143" t="s">
        <v>179</v>
      </c>
    </row>
    <row r="277" ht="13.5">
      <c r="D277" s="214"/>
    </row>
    <row r="278" spans="1:5" ht="13.5">
      <c r="A278" s="143" t="s">
        <v>1057</v>
      </c>
      <c r="C278" s="165">
        <v>42076</v>
      </c>
      <c r="D278" s="214"/>
      <c r="E278" s="168">
        <v>1</v>
      </c>
    </row>
    <row r="279" spans="1:5" ht="13.5">
      <c r="A279" s="143" t="s">
        <v>1087</v>
      </c>
      <c r="B279" s="143" t="s">
        <v>1073</v>
      </c>
      <c r="C279" s="165">
        <v>41591</v>
      </c>
      <c r="D279" s="214">
        <v>132.84</v>
      </c>
      <c r="E279" s="143" t="s">
        <v>179</v>
      </c>
    </row>
    <row r="280" ht="13.5">
      <c r="D280" s="214"/>
    </row>
    <row r="281" spans="1:5" ht="13.5">
      <c r="A281" s="143" t="s">
        <v>1057</v>
      </c>
      <c r="C281" s="165">
        <v>42076</v>
      </c>
      <c r="D281" s="214"/>
      <c r="E281" s="168">
        <v>1</v>
      </c>
    </row>
    <row r="282" spans="1:5" ht="13.5">
      <c r="A282" s="143" t="s">
        <v>1088</v>
      </c>
      <c r="B282" s="143" t="s">
        <v>1073</v>
      </c>
      <c r="C282" s="165">
        <v>41591</v>
      </c>
      <c r="D282" s="214">
        <v>132.84</v>
      </c>
      <c r="E282" s="143" t="s">
        <v>179</v>
      </c>
    </row>
    <row r="283" ht="13.5">
      <c r="D283" s="214"/>
    </row>
    <row r="284" spans="1:5" ht="13.5">
      <c r="A284" s="143" t="s">
        <v>1057</v>
      </c>
      <c r="C284" s="165">
        <v>42076</v>
      </c>
      <c r="D284" s="214"/>
      <c r="E284" s="168">
        <v>1</v>
      </c>
    </row>
    <row r="285" spans="1:5" ht="13.5">
      <c r="A285" s="143" t="s">
        <v>1089</v>
      </c>
      <c r="B285" s="143" t="s">
        <v>1073</v>
      </c>
      <c r="C285" s="165">
        <v>41591</v>
      </c>
      <c r="D285" s="214">
        <v>132.84</v>
      </c>
      <c r="E285" s="143" t="s">
        <v>179</v>
      </c>
    </row>
    <row r="286" ht="13.5">
      <c r="D286" s="214"/>
    </row>
    <row r="287" spans="1:5" ht="13.5">
      <c r="A287" s="143" t="s">
        <v>1057</v>
      </c>
      <c r="C287" s="165">
        <v>42076</v>
      </c>
      <c r="D287" s="214"/>
      <c r="E287" s="168">
        <v>1</v>
      </c>
    </row>
    <row r="288" spans="1:5" ht="13.5">
      <c r="A288" s="143" t="s">
        <v>1090</v>
      </c>
      <c r="B288" s="143" t="s">
        <v>1073</v>
      </c>
      <c r="C288" s="165">
        <v>41591</v>
      </c>
      <c r="D288" s="214">
        <v>132.84</v>
      </c>
      <c r="E288" s="143" t="s">
        <v>179</v>
      </c>
    </row>
    <row r="289" ht="13.5">
      <c r="D289" s="214"/>
    </row>
    <row r="290" spans="1:5" ht="13.5">
      <c r="A290" s="143" t="s">
        <v>1057</v>
      </c>
      <c r="C290" s="165">
        <v>42076</v>
      </c>
      <c r="D290" s="214"/>
      <c r="E290" s="168">
        <v>1</v>
      </c>
    </row>
    <row r="291" spans="1:5" ht="13.5">
      <c r="A291" s="143" t="s">
        <v>1091</v>
      </c>
      <c r="B291" s="143" t="s">
        <v>1073</v>
      </c>
      <c r="C291" s="165">
        <v>41591</v>
      </c>
      <c r="D291" s="214">
        <v>132.84</v>
      </c>
      <c r="E291" s="143" t="s">
        <v>179</v>
      </c>
    </row>
    <row r="292" ht="13.5">
      <c r="D292" s="214"/>
    </row>
    <row r="293" spans="1:5" ht="13.5">
      <c r="A293" s="143" t="s">
        <v>1057</v>
      </c>
      <c r="C293" s="165">
        <v>42076</v>
      </c>
      <c r="D293" s="214"/>
      <c r="E293" s="168">
        <v>1</v>
      </c>
    </row>
    <row r="294" spans="1:5" ht="13.5">
      <c r="A294" s="143" t="s">
        <v>1092</v>
      </c>
      <c r="B294" s="143" t="s">
        <v>1073</v>
      </c>
      <c r="C294" s="165">
        <v>41591</v>
      </c>
      <c r="D294" s="214">
        <v>132.84</v>
      </c>
      <c r="E294" s="143" t="s">
        <v>179</v>
      </c>
    </row>
    <row r="295" ht="13.5">
      <c r="D295" s="214"/>
    </row>
    <row r="296" spans="1:5" ht="13.5">
      <c r="A296" s="143" t="s">
        <v>1057</v>
      </c>
      <c r="C296" s="165">
        <v>42076</v>
      </c>
      <c r="D296" s="214"/>
      <c r="E296" s="168">
        <v>1</v>
      </c>
    </row>
    <row r="297" spans="1:5" ht="13.5">
      <c r="A297" s="143" t="s">
        <v>1093</v>
      </c>
      <c r="B297" s="143" t="s">
        <v>1073</v>
      </c>
      <c r="C297" s="165">
        <v>41591</v>
      </c>
      <c r="D297" s="214">
        <v>132.84</v>
      </c>
      <c r="E297" s="143" t="s">
        <v>179</v>
      </c>
    </row>
    <row r="298" ht="13.5">
      <c r="D298" s="214"/>
    </row>
    <row r="299" spans="1:5" ht="13.5">
      <c r="A299" s="143" t="s">
        <v>1057</v>
      </c>
      <c r="C299" s="165">
        <v>42076</v>
      </c>
      <c r="D299" s="214"/>
      <c r="E299" s="168">
        <v>1</v>
      </c>
    </row>
    <row r="300" spans="1:5" ht="13.5">
      <c r="A300" s="143" t="s">
        <v>1094</v>
      </c>
      <c r="B300" s="143" t="s">
        <v>1073</v>
      </c>
      <c r="C300" s="165">
        <v>41591</v>
      </c>
      <c r="D300" s="214">
        <v>132.84</v>
      </c>
      <c r="E300" s="143" t="s">
        <v>179</v>
      </c>
    </row>
    <row r="301" ht="13.5">
      <c r="D301" s="214"/>
    </row>
    <row r="302" spans="1:5" ht="13.5">
      <c r="A302" s="143" t="s">
        <v>1057</v>
      </c>
      <c r="C302" s="165">
        <v>42076</v>
      </c>
      <c r="D302" s="214"/>
      <c r="E302" s="168">
        <v>1</v>
      </c>
    </row>
    <row r="303" spans="1:5" ht="13.5">
      <c r="A303" s="143" t="s">
        <v>1095</v>
      </c>
      <c r="B303" s="143" t="s">
        <v>1073</v>
      </c>
      <c r="C303" s="165">
        <v>41591</v>
      </c>
      <c r="D303" s="214">
        <v>132.84</v>
      </c>
      <c r="E303" s="143" t="s">
        <v>179</v>
      </c>
    </row>
    <row r="304" ht="13.5">
      <c r="D304" s="214"/>
    </row>
    <row r="305" spans="1:5" ht="13.5">
      <c r="A305" s="143" t="s">
        <v>1057</v>
      </c>
      <c r="C305" s="165">
        <v>42076</v>
      </c>
      <c r="D305" s="214"/>
      <c r="E305" s="168">
        <v>1</v>
      </c>
    </row>
    <row r="306" spans="1:5" ht="13.5">
      <c r="A306" s="143" t="s">
        <v>1096</v>
      </c>
      <c r="B306" s="143" t="s">
        <v>1073</v>
      </c>
      <c r="C306" s="165">
        <v>41591</v>
      </c>
      <c r="D306" s="214">
        <v>132.84</v>
      </c>
      <c r="E306" s="143" t="s">
        <v>179</v>
      </c>
    </row>
    <row r="307" ht="13.5">
      <c r="D307" s="214"/>
    </row>
    <row r="308" spans="1:5" ht="13.5">
      <c r="A308" s="143" t="s">
        <v>1057</v>
      </c>
      <c r="C308" s="165">
        <v>42076</v>
      </c>
      <c r="D308" s="214"/>
      <c r="E308" s="168">
        <v>1</v>
      </c>
    </row>
    <row r="309" spans="1:5" ht="13.5">
      <c r="A309" s="143" t="s">
        <v>1097</v>
      </c>
      <c r="B309" s="143" t="s">
        <v>1073</v>
      </c>
      <c r="C309" s="165">
        <v>41591</v>
      </c>
      <c r="D309" s="214">
        <v>132.84</v>
      </c>
      <c r="E309" s="143" t="s">
        <v>179</v>
      </c>
    </row>
    <row r="310" ht="13.5">
      <c r="D310" s="214"/>
    </row>
    <row r="311" spans="1:5" ht="13.5">
      <c r="A311" s="143" t="s">
        <v>1057</v>
      </c>
      <c r="C311" s="165">
        <v>42076</v>
      </c>
      <c r="D311" s="214"/>
      <c r="E311" s="168">
        <v>1</v>
      </c>
    </row>
    <row r="312" spans="1:5" ht="13.5">
      <c r="A312" s="143" t="s">
        <v>1098</v>
      </c>
      <c r="B312" s="143" t="s">
        <v>1073</v>
      </c>
      <c r="C312" s="165">
        <v>41591</v>
      </c>
      <c r="D312" s="214">
        <v>132.84</v>
      </c>
      <c r="E312" s="143" t="s">
        <v>179</v>
      </c>
    </row>
    <row r="313" ht="13.5">
      <c r="D313" s="214"/>
    </row>
    <row r="314" spans="1:5" ht="13.5">
      <c r="A314" s="143" t="s">
        <v>1057</v>
      </c>
      <c r="C314" s="165">
        <v>42076</v>
      </c>
      <c r="D314" s="214"/>
      <c r="E314" s="168">
        <v>1</v>
      </c>
    </row>
    <row r="315" spans="1:5" ht="13.5">
      <c r="A315" s="143" t="s">
        <v>1099</v>
      </c>
      <c r="B315" s="143" t="s">
        <v>1073</v>
      </c>
      <c r="C315" s="165">
        <v>41591</v>
      </c>
      <c r="D315" s="214">
        <v>132.84</v>
      </c>
      <c r="E315" s="143" t="s">
        <v>179</v>
      </c>
    </row>
    <row r="316" ht="13.5">
      <c r="D316" s="214"/>
    </row>
    <row r="317" spans="1:5" ht="13.5">
      <c r="A317" s="143" t="s">
        <v>1057</v>
      </c>
      <c r="C317" s="165">
        <v>42076</v>
      </c>
      <c r="D317" s="214"/>
      <c r="E317" s="168">
        <v>1</v>
      </c>
    </row>
    <row r="318" spans="1:5" ht="13.5">
      <c r="A318" s="143" t="s">
        <v>1100</v>
      </c>
      <c r="B318" s="143" t="s">
        <v>1073</v>
      </c>
      <c r="C318" s="165">
        <v>41591</v>
      </c>
      <c r="D318" s="214">
        <v>132.84</v>
      </c>
      <c r="E318" s="143" t="s">
        <v>179</v>
      </c>
    </row>
    <row r="319" ht="13.5">
      <c r="D319" s="214"/>
    </row>
    <row r="320" spans="1:5" ht="13.5">
      <c r="A320" s="143" t="s">
        <v>1057</v>
      </c>
      <c r="C320" s="165">
        <v>42076</v>
      </c>
      <c r="D320" s="214"/>
      <c r="E320" s="168">
        <v>1</v>
      </c>
    </row>
    <row r="321" spans="1:5" ht="13.5">
      <c r="A321" s="143" t="s">
        <v>1101</v>
      </c>
      <c r="B321" s="143" t="s">
        <v>1073</v>
      </c>
      <c r="C321" s="165">
        <v>41591</v>
      </c>
      <c r="D321" s="214">
        <v>132.84</v>
      </c>
      <c r="E321" s="143" t="s">
        <v>179</v>
      </c>
    </row>
    <row r="322" ht="13.5">
      <c r="D322" s="214"/>
    </row>
    <row r="323" spans="1:5" ht="13.5">
      <c r="A323" s="143" t="s">
        <v>1057</v>
      </c>
      <c r="C323" s="165">
        <v>42076</v>
      </c>
      <c r="D323" s="214"/>
      <c r="E323" s="168">
        <v>1</v>
      </c>
    </row>
    <row r="324" spans="1:5" ht="13.5">
      <c r="A324" s="143" t="s">
        <v>1102</v>
      </c>
      <c r="B324" s="143" t="s">
        <v>1073</v>
      </c>
      <c r="C324" s="165">
        <v>41591</v>
      </c>
      <c r="D324" s="214">
        <v>132.84</v>
      </c>
      <c r="E324" s="143" t="s">
        <v>179</v>
      </c>
    </row>
    <row r="325" ht="13.5">
      <c r="D325" s="214"/>
    </row>
    <row r="326" spans="1:5" ht="13.5">
      <c r="A326" s="143" t="s">
        <v>1057</v>
      </c>
      <c r="C326" s="165">
        <v>42076</v>
      </c>
      <c r="D326" s="214"/>
      <c r="E326" s="168">
        <v>1</v>
      </c>
    </row>
    <row r="327" spans="1:5" ht="13.5">
      <c r="A327" s="143" t="s">
        <v>1103</v>
      </c>
      <c r="B327" s="143" t="s">
        <v>1073</v>
      </c>
      <c r="C327" s="165">
        <v>41591</v>
      </c>
      <c r="D327" s="214">
        <v>132.84</v>
      </c>
      <c r="E327" s="143" t="s">
        <v>179</v>
      </c>
    </row>
    <row r="328" ht="13.5">
      <c r="D328" s="214"/>
    </row>
    <row r="329" spans="1:5" ht="13.5">
      <c r="A329" s="143" t="s">
        <v>1057</v>
      </c>
      <c r="C329" s="165">
        <v>42076</v>
      </c>
      <c r="D329" s="214"/>
      <c r="E329" s="168">
        <v>1</v>
      </c>
    </row>
    <row r="330" spans="1:5" ht="13.5">
      <c r="A330" s="143" t="s">
        <v>1104</v>
      </c>
      <c r="B330" s="143" t="s">
        <v>1073</v>
      </c>
      <c r="C330" s="165">
        <v>41591</v>
      </c>
      <c r="D330" s="214">
        <v>132.84</v>
      </c>
      <c r="E330" s="143" t="s">
        <v>179</v>
      </c>
    </row>
    <row r="331" ht="13.5">
      <c r="D331" s="214"/>
    </row>
    <row r="332" spans="1:5" ht="13.5">
      <c r="A332" s="143" t="s">
        <v>1057</v>
      </c>
      <c r="C332" s="165">
        <v>42076</v>
      </c>
      <c r="D332" s="214"/>
      <c r="E332" s="168">
        <v>1</v>
      </c>
    </row>
    <row r="333" spans="1:5" ht="13.5">
      <c r="A333" s="143" t="s">
        <v>1105</v>
      </c>
      <c r="B333" s="143" t="s">
        <v>1073</v>
      </c>
      <c r="C333" s="165">
        <v>41591</v>
      </c>
      <c r="D333" s="214">
        <v>132.84</v>
      </c>
      <c r="E333" s="143" t="s">
        <v>179</v>
      </c>
    </row>
    <row r="334" ht="13.5">
      <c r="D334" s="214"/>
    </row>
    <row r="335" spans="1:5" ht="13.5">
      <c r="A335" s="143" t="s">
        <v>1057</v>
      </c>
      <c r="C335" s="165">
        <v>42076</v>
      </c>
      <c r="D335" s="214"/>
      <c r="E335" s="168">
        <v>1</v>
      </c>
    </row>
    <row r="336" spans="1:5" ht="13.5">
      <c r="A336" s="143" t="s">
        <v>1106</v>
      </c>
      <c r="B336" s="143" t="s">
        <v>1073</v>
      </c>
      <c r="C336" s="165">
        <v>41591</v>
      </c>
      <c r="D336" s="214">
        <v>132.84</v>
      </c>
      <c r="E336" s="143" t="s">
        <v>179</v>
      </c>
    </row>
    <row r="337" ht="13.5">
      <c r="D337" s="214"/>
    </row>
    <row r="338" spans="1:5" ht="13.5">
      <c r="A338" s="143" t="s">
        <v>1057</v>
      </c>
      <c r="C338" s="165">
        <v>42076</v>
      </c>
      <c r="D338" s="214"/>
      <c r="E338" s="168">
        <v>1</v>
      </c>
    </row>
    <row r="339" spans="1:5" ht="13.5">
      <c r="A339" s="143" t="s">
        <v>1107</v>
      </c>
      <c r="B339" s="143" t="s">
        <v>1073</v>
      </c>
      <c r="C339" s="165">
        <v>41591</v>
      </c>
      <c r="D339" s="214">
        <v>132.84</v>
      </c>
      <c r="E339" s="143" t="s">
        <v>179</v>
      </c>
    </row>
    <row r="340" ht="13.5">
      <c r="D340" s="214"/>
    </row>
    <row r="341" spans="1:5" ht="13.5">
      <c r="A341" s="143" t="s">
        <v>1057</v>
      </c>
      <c r="C341" s="165">
        <v>42076</v>
      </c>
      <c r="D341" s="214"/>
      <c r="E341" s="168">
        <v>1</v>
      </c>
    </row>
    <row r="342" spans="1:5" ht="13.5">
      <c r="A342" s="143" t="s">
        <v>1108</v>
      </c>
      <c r="B342" s="143" t="s">
        <v>1073</v>
      </c>
      <c r="C342" s="165">
        <v>41591</v>
      </c>
      <c r="D342" s="214">
        <v>132.84</v>
      </c>
      <c r="E342" s="143" t="s">
        <v>179</v>
      </c>
    </row>
    <row r="343" ht="13.5">
      <c r="D343" s="214"/>
    </row>
    <row r="344" spans="1:5" ht="13.5">
      <c r="A344" s="143" t="s">
        <v>1057</v>
      </c>
      <c r="C344" s="165">
        <v>42076</v>
      </c>
      <c r="D344" s="214"/>
      <c r="E344" s="168">
        <v>1</v>
      </c>
    </row>
    <row r="345" spans="1:5" ht="13.5">
      <c r="A345" s="143" t="s">
        <v>1109</v>
      </c>
      <c r="B345" s="143" t="s">
        <v>1073</v>
      </c>
      <c r="C345" s="165">
        <v>41591</v>
      </c>
      <c r="D345" s="214">
        <v>132.84</v>
      </c>
      <c r="E345" s="143" t="s">
        <v>179</v>
      </c>
    </row>
    <row r="346" ht="13.5">
      <c r="D346" s="214"/>
    </row>
    <row r="347" spans="1:5" ht="13.5">
      <c r="A347" s="143" t="s">
        <v>1057</v>
      </c>
      <c r="C347" s="165">
        <v>42076</v>
      </c>
      <c r="D347" s="214"/>
      <c r="E347" s="168">
        <v>1</v>
      </c>
    </row>
    <row r="348" spans="1:5" ht="13.5">
      <c r="A348" s="143" t="s">
        <v>1110</v>
      </c>
      <c r="B348" s="143" t="s">
        <v>1073</v>
      </c>
      <c r="C348" s="165">
        <v>41591</v>
      </c>
      <c r="D348" s="214">
        <v>132.84</v>
      </c>
      <c r="E348" s="143" t="s">
        <v>179</v>
      </c>
    </row>
    <row r="349" ht="13.5">
      <c r="D349" s="214"/>
    </row>
    <row r="350" spans="1:5" ht="13.5">
      <c r="A350" s="143" t="s">
        <v>1057</v>
      </c>
      <c r="C350" s="165">
        <v>42076</v>
      </c>
      <c r="D350" s="214"/>
      <c r="E350" s="168">
        <v>1</v>
      </c>
    </row>
    <row r="351" spans="1:5" ht="13.5">
      <c r="A351" s="143" t="s">
        <v>1111</v>
      </c>
      <c r="B351" s="143" t="s">
        <v>1073</v>
      </c>
      <c r="C351" s="165">
        <v>41591</v>
      </c>
      <c r="D351" s="214">
        <v>132.84</v>
      </c>
      <c r="E351" s="143" t="s">
        <v>179</v>
      </c>
    </row>
    <row r="352" ht="13.5">
      <c r="D352" s="214"/>
    </row>
    <row r="353" spans="1:5" ht="13.5">
      <c r="A353" s="143" t="s">
        <v>1057</v>
      </c>
      <c r="C353" s="165">
        <v>42076</v>
      </c>
      <c r="D353" s="214"/>
      <c r="E353" s="168">
        <v>1</v>
      </c>
    </row>
    <row r="354" spans="1:5" ht="13.5">
      <c r="A354" s="143" t="s">
        <v>1112</v>
      </c>
      <c r="B354" s="143" t="s">
        <v>1073</v>
      </c>
      <c r="C354" s="165">
        <v>41591</v>
      </c>
      <c r="D354" s="214">
        <v>132.84</v>
      </c>
      <c r="E354" s="143" t="s">
        <v>179</v>
      </c>
    </row>
    <row r="355" ht="13.5">
      <c r="D355" s="214"/>
    </row>
    <row r="356" spans="1:5" ht="13.5">
      <c r="A356" s="143" t="s">
        <v>1057</v>
      </c>
      <c r="C356" s="165">
        <v>42076</v>
      </c>
      <c r="D356" s="214"/>
      <c r="E356" s="168">
        <v>1</v>
      </c>
    </row>
    <row r="357" spans="1:5" ht="13.5">
      <c r="A357" s="143" t="s">
        <v>1113</v>
      </c>
      <c r="B357" s="143" t="s">
        <v>1073</v>
      </c>
      <c r="C357" s="165">
        <v>41591</v>
      </c>
      <c r="D357" s="214">
        <v>132.84</v>
      </c>
      <c r="E357" s="143" t="s">
        <v>179</v>
      </c>
    </row>
    <row r="358" ht="13.5">
      <c r="D358" s="214"/>
    </row>
    <row r="359" spans="1:5" ht="13.5">
      <c r="A359" s="143" t="s">
        <v>1057</v>
      </c>
      <c r="C359" s="165">
        <v>42076</v>
      </c>
      <c r="D359" s="214"/>
      <c r="E359" s="168">
        <v>1</v>
      </c>
    </row>
    <row r="360" spans="1:5" ht="13.5">
      <c r="A360" s="143" t="s">
        <v>1114</v>
      </c>
      <c r="B360" s="143" t="s">
        <v>1073</v>
      </c>
      <c r="C360" s="165">
        <v>41591</v>
      </c>
      <c r="D360" s="214">
        <v>132.84</v>
      </c>
      <c r="E360" s="143" t="s">
        <v>179</v>
      </c>
    </row>
    <row r="361" ht="13.5">
      <c r="D361" s="214"/>
    </row>
    <row r="362" spans="1:5" ht="13.5">
      <c r="A362" s="143" t="s">
        <v>1057</v>
      </c>
      <c r="C362" s="165">
        <v>42076</v>
      </c>
      <c r="D362" s="214"/>
      <c r="E362" s="168">
        <v>1</v>
      </c>
    </row>
    <row r="363" spans="1:5" ht="13.5">
      <c r="A363" s="143" t="s">
        <v>1115</v>
      </c>
      <c r="B363" s="143" t="s">
        <v>1073</v>
      </c>
      <c r="C363" s="165">
        <v>41591</v>
      </c>
      <c r="D363" s="214">
        <v>132.84</v>
      </c>
      <c r="E363" s="143" t="s">
        <v>179</v>
      </c>
    </row>
    <row r="364" ht="13.5">
      <c r="D364" s="214"/>
    </row>
    <row r="365" spans="1:5" ht="13.5">
      <c r="A365" s="143" t="s">
        <v>1057</v>
      </c>
      <c r="C365" s="165">
        <v>42076</v>
      </c>
      <c r="D365" s="214"/>
      <c r="E365" s="168">
        <v>1</v>
      </c>
    </row>
    <row r="366" spans="1:5" ht="13.5">
      <c r="A366" s="143" t="s">
        <v>1116</v>
      </c>
      <c r="B366" s="143" t="s">
        <v>1073</v>
      </c>
      <c r="C366" s="165">
        <v>41591</v>
      </c>
      <c r="D366" s="214">
        <v>132.84</v>
      </c>
      <c r="E366" s="143" t="s">
        <v>179</v>
      </c>
    </row>
    <row r="367" ht="13.5">
      <c r="D367" s="214"/>
    </row>
    <row r="368" spans="1:5" ht="13.5">
      <c r="A368" s="143" t="s">
        <v>1057</v>
      </c>
      <c r="C368" s="165">
        <v>42076</v>
      </c>
      <c r="D368" s="214"/>
      <c r="E368" s="168">
        <v>1</v>
      </c>
    </row>
    <row r="369" spans="1:5" ht="13.5">
      <c r="A369" s="143" t="s">
        <v>1117</v>
      </c>
      <c r="B369" s="143" t="s">
        <v>1073</v>
      </c>
      <c r="C369" s="165">
        <v>41591</v>
      </c>
      <c r="D369" s="214">
        <v>132.84</v>
      </c>
      <c r="E369" s="143" t="s">
        <v>179</v>
      </c>
    </row>
    <row r="370" ht="13.5">
      <c r="D370" s="214"/>
    </row>
    <row r="371" spans="1:5" ht="13.5">
      <c r="A371" s="143" t="s">
        <v>1057</v>
      </c>
      <c r="C371" s="165">
        <v>42076</v>
      </c>
      <c r="D371" s="214"/>
      <c r="E371" s="168">
        <v>1</v>
      </c>
    </row>
    <row r="372" spans="1:5" ht="13.5">
      <c r="A372" s="143" t="s">
        <v>1118</v>
      </c>
      <c r="B372" s="143" t="s">
        <v>1073</v>
      </c>
      <c r="C372" s="165">
        <v>41591</v>
      </c>
      <c r="D372" s="214">
        <v>132.84</v>
      </c>
      <c r="E372" s="143" t="s">
        <v>179</v>
      </c>
    </row>
    <row r="373" ht="13.5">
      <c r="D373" s="214"/>
    </row>
    <row r="374" spans="1:5" ht="13.5">
      <c r="A374" s="143" t="s">
        <v>1057</v>
      </c>
      <c r="C374" s="165">
        <v>42076</v>
      </c>
      <c r="D374" s="214"/>
      <c r="E374" s="168">
        <v>1</v>
      </c>
    </row>
    <row r="375" spans="1:5" ht="13.5">
      <c r="A375" s="143" t="s">
        <v>1119</v>
      </c>
      <c r="B375" s="143" t="s">
        <v>1073</v>
      </c>
      <c r="C375" s="165">
        <v>41591</v>
      </c>
      <c r="D375" s="214">
        <v>132.84</v>
      </c>
      <c r="E375" s="143" t="s">
        <v>179</v>
      </c>
    </row>
    <row r="376" ht="13.5">
      <c r="D376" s="214"/>
    </row>
    <row r="377" spans="1:5" ht="13.5">
      <c r="A377" s="143" t="s">
        <v>1057</v>
      </c>
      <c r="C377" s="165">
        <v>42076</v>
      </c>
      <c r="D377" s="214"/>
      <c r="E377" s="168">
        <v>1</v>
      </c>
    </row>
    <row r="378" spans="1:5" ht="13.5">
      <c r="A378" s="143" t="s">
        <v>1120</v>
      </c>
      <c r="B378" s="143" t="s">
        <v>1073</v>
      </c>
      <c r="C378" s="165">
        <v>41591</v>
      </c>
      <c r="D378" s="214">
        <v>132.84</v>
      </c>
      <c r="E378" s="143" t="s">
        <v>179</v>
      </c>
    </row>
    <row r="379" ht="13.5">
      <c r="D379" s="214"/>
    </row>
    <row r="380" spans="1:5" ht="13.5">
      <c r="A380" s="143" t="s">
        <v>1057</v>
      </c>
      <c r="C380" s="165">
        <v>42076</v>
      </c>
      <c r="D380" s="214"/>
      <c r="E380" s="168">
        <v>1</v>
      </c>
    </row>
    <row r="381" spans="1:5" ht="13.5">
      <c r="A381" s="143" t="s">
        <v>1121</v>
      </c>
      <c r="B381" s="143" t="s">
        <v>1073</v>
      </c>
      <c r="C381" s="165">
        <v>41591</v>
      </c>
      <c r="D381" s="214">
        <v>132.84</v>
      </c>
      <c r="E381" s="143" t="s">
        <v>179</v>
      </c>
    </row>
    <row r="382" ht="13.5">
      <c r="D382" s="214"/>
    </row>
    <row r="383" spans="1:5" ht="13.5">
      <c r="A383" s="143" t="s">
        <v>1057</v>
      </c>
      <c r="C383" s="165">
        <v>42076</v>
      </c>
      <c r="D383" s="214"/>
      <c r="E383" s="168">
        <v>1</v>
      </c>
    </row>
    <row r="384" spans="1:5" ht="13.5">
      <c r="A384" s="143" t="s">
        <v>1122</v>
      </c>
      <c r="B384" s="143" t="s">
        <v>1073</v>
      </c>
      <c r="C384" s="165">
        <v>41591</v>
      </c>
      <c r="D384" s="214">
        <v>132.84</v>
      </c>
      <c r="E384" s="143" t="s">
        <v>179</v>
      </c>
    </row>
    <row r="385" ht="13.5">
      <c r="D385" s="214"/>
    </row>
    <row r="386" spans="1:5" ht="13.5">
      <c r="A386" s="143" t="s">
        <v>1057</v>
      </c>
      <c r="C386" s="165">
        <v>42076</v>
      </c>
      <c r="D386" s="214"/>
      <c r="E386" s="168">
        <v>1</v>
      </c>
    </row>
    <row r="387" spans="1:5" ht="13.5">
      <c r="A387" s="143" t="s">
        <v>1123</v>
      </c>
      <c r="B387" s="143" t="s">
        <v>1073</v>
      </c>
      <c r="C387" s="165">
        <v>41591</v>
      </c>
      <c r="D387" s="214">
        <v>132.84</v>
      </c>
      <c r="E387" s="143" t="s">
        <v>179</v>
      </c>
    </row>
    <row r="388" ht="13.5">
      <c r="D388" s="214"/>
    </row>
    <row r="389" spans="1:5" ht="13.5">
      <c r="A389" s="143" t="s">
        <v>1057</v>
      </c>
      <c r="C389" s="165">
        <v>42076</v>
      </c>
      <c r="D389" s="214"/>
      <c r="E389" s="168">
        <v>1</v>
      </c>
    </row>
    <row r="390" spans="1:5" ht="13.5">
      <c r="A390" s="143" t="s">
        <v>1124</v>
      </c>
      <c r="B390" s="143" t="s">
        <v>1073</v>
      </c>
      <c r="C390" s="165">
        <v>41591</v>
      </c>
      <c r="D390" s="214">
        <v>132.84</v>
      </c>
      <c r="E390" s="143" t="s">
        <v>179</v>
      </c>
    </row>
    <row r="391" ht="13.5">
      <c r="D391" s="214"/>
    </row>
    <row r="392" spans="1:5" ht="13.5">
      <c r="A392" s="143" t="s">
        <v>1057</v>
      </c>
      <c r="C392" s="165">
        <v>42076</v>
      </c>
      <c r="D392" s="214"/>
      <c r="E392" s="168">
        <v>1</v>
      </c>
    </row>
    <row r="393" spans="1:5" ht="13.5">
      <c r="A393" s="143" t="s">
        <v>1125</v>
      </c>
      <c r="B393" s="143" t="s">
        <v>1126</v>
      </c>
      <c r="C393" s="165">
        <v>41591</v>
      </c>
      <c r="D393" s="214">
        <v>924.96</v>
      </c>
      <c r="E393" s="143" t="s">
        <v>385</v>
      </c>
    </row>
    <row r="394" ht="13.5">
      <c r="D394" s="214"/>
    </row>
    <row r="395" spans="1:5" ht="13.5">
      <c r="A395" s="143" t="s">
        <v>1057</v>
      </c>
      <c r="C395" s="165">
        <v>42076</v>
      </c>
      <c r="D395" s="214"/>
      <c r="E395" s="168">
        <v>1</v>
      </c>
    </row>
    <row r="396" spans="1:5" ht="13.5">
      <c r="A396" s="143" t="s">
        <v>1127</v>
      </c>
      <c r="B396" s="143" t="s">
        <v>1126</v>
      </c>
      <c r="C396" s="165">
        <v>41591</v>
      </c>
      <c r="D396" s="214">
        <v>924.96</v>
      </c>
      <c r="E396" s="143" t="s">
        <v>179</v>
      </c>
    </row>
    <row r="397" ht="13.5">
      <c r="D397" s="214"/>
    </row>
    <row r="398" spans="1:5" ht="13.5">
      <c r="A398" s="143" t="s">
        <v>1057</v>
      </c>
      <c r="C398" s="165">
        <v>42076</v>
      </c>
      <c r="D398" s="214"/>
      <c r="E398" s="168">
        <v>1</v>
      </c>
    </row>
    <row r="399" spans="1:5" ht="13.5">
      <c r="A399" s="143" t="s">
        <v>1128</v>
      </c>
      <c r="B399" s="143" t="s">
        <v>1129</v>
      </c>
      <c r="C399" s="165">
        <v>41591</v>
      </c>
      <c r="D399" s="214">
        <v>51.66</v>
      </c>
      <c r="E399" s="143" t="s">
        <v>179</v>
      </c>
    </row>
    <row r="400" ht="13.5">
      <c r="D400" s="214"/>
    </row>
    <row r="401" spans="1:5" ht="13.5">
      <c r="A401" s="143" t="s">
        <v>1057</v>
      </c>
      <c r="C401" s="165">
        <v>42076</v>
      </c>
      <c r="D401" s="214"/>
      <c r="E401" s="168">
        <v>1</v>
      </c>
    </row>
    <row r="402" spans="1:5" ht="13.5">
      <c r="A402" s="143" t="s">
        <v>1130</v>
      </c>
      <c r="B402" s="143" t="s">
        <v>1129</v>
      </c>
      <c r="C402" s="165">
        <v>41591</v>
      </c>
      <c r="D402" s="214">
        <v>51.66</v>
      </c>
      <c r="E402" s="143" t="s">
        <v>179</v>
      </c>
    </row>
    <row r="403" ht="13.5">
      <c r="D403" s="214"/>
    </row>
    <row r="404" spans="1:5" ht="13.5">
      <c r="A404" s="143" t="s">
        <v>1057</v>
      </c>
      <c r="C404" s="165">
        <v>42076</v>
      </c>
      <c r="D404" s="214"/>
      <c r="E404" s="168">
        <v>1</v>
      </c>
    </row>
    <row r="405" spans="1:5" ht="13.5">
      <c r="A405" s="143" t="s">
        <v>1131</v>
      </c>
      <c r="B405" s="143" t="s">
        <v>1129</v>
      </c>
      <c r="C405" s="165">
        <v>41591</v>
      </c>
      <c r="D405" s="214">
        <v>51.66</v>
      </c>
      <c r="E405" s="143" t="s">
        <v>179</v>
      </c>
    </row>
    <row r="406" ht="13.5">
      <c r="D406" s="214"/>
    </row>
    <row r="407" spans="1:5" ht="13.5">
      <c r="A407" s="143" t="s">
        <v>1057</v>
      </c>
      <c r="C407" s="165">
        <v>42076</v>
      </c>
      <c r="D407" s="214"/>
      <c r="E407" s="168">
        <v>1</v>
      </c>
    </row>
    <row r="408" spans="1:5" ht="13.5">
      <c r="A408" s="143" t="s">
        <v>1132</v>
      </c>
      <c r="B408" s="143" t="s">
        <v>1129</v>
      </c>
      <c r="C408" s="165">
        <v>41591</v>
      </c>
      <c r="D408" s="214">
        <v>51.66</v>
      </c>
      <c r="E408" s="143" t="s">
        <v>179</v>
      </c>
    </row>
    <row r="409" ht="13.5">
      <c r="D409" s="214"/>
    </row>
    <row r="410" spans="1:5" ht="13.5">
      <c r="A410" s="143" t="s">
        <v>1057</v>
      </c>
      <c r="C410" s="165">
        <v>42076</v>
      </c>
      <c r="D410" s="214"/>
      <c r="E410" s="168">
        <v>1</v>
      </c>
    </row>
    <row r="411" spans="1:5" ht="13.5">
      <c r="A411" s="143" t="s">
        <v>1133</v>
      </c>
      <c r="B411" s="143" t="s">
        <v>1129</v>
      </c>
      <c r="C411" s="165">
        <v>41591</v>
      </c>
      <c r="D411" s="214">
        <v>51.66</v>
      </c>
      <c r="E411" s="143" t="s">
        <v>179</v>
      </c>
    </row>
    <row r="412" ht="13.5">
      <c r="D412" s="214"/>
    </row>
    <row r="413" spans="1:5" ht="13.5">
      <c r="A413" s="143" t="s">
        <v>1057</v>
      </c>
      <c r="C413" s="165">
        <v>42076</v>
      </c>
      <c r="D413" s="214"/>
      <c r="E413" s="168">
        <v>1</v>
      </c>
    </row>
    <row r="414" spans="1:5" ht="13.5">
      <c r="A414" s="143" t="s">
        <v>1134</v>
      </c>
      <c r="B414" s="143" t="s">
        <v>1129</v>
      </c>
      <c r="C414" s="165">
        <v>41591</v>
      </c>
      <c r="D414" s="214">
        <v>51.66</v>
      </c>
      <c r="E414" s="143" t="s">
        <v>179</v>
      </c>
    </row>
    <row r="415" ht="13.5">
      <c r="D415" s="214"/>
    </row>
    <row r="416" spans="1:5" ht="13.5">
      <c r="A416" s="143" t="s">
        <v>1057</v>
      </c>
      <c r="C416" s="165">
        <v>42076</v>
      </c>
      <c r="D416" s="214"/>
      <c r="E416" s="168">
        <v>1</v>
      </c>
    </row>
    <row r="417" spans="1:5" ht="13.5">
      <c r="A417" s="143" t="s">
        <v>1135</v>
      </c>
      <c r="B417" s="143" t="s">
        <v>1129</v>
      </c>
      <c r="C417" s="165">
        <v>41591</v>
      </c>
      <c r="D417" s="214">
        <v>51.66</v>
      </c>
      <c r="E417" s="143" t="s">
        <v>179</v>
      </c>
    </row>
    <row r="418" ht="13.5">
      <c r="D418" s="214"/>
    </row>
    <row r="419" spans="1:5" ht="13.5">
      <c r="A419" s="143" t="s">
        <v>1057</v>
      </c>
      <c r="C419" s="165">
        <v>42076</v>
      </c>
      <c r="D419" s="214"/>
      <c r="E419" s="168">
        <v>1</v>
      </c>
    </row>
    <row r="420" spans="1:5" ht="13.5">
      <c r="A420" s="143" t="s">
        <v>1136</v>
      </c>
      <c r="B420" s="143" t="s">
        <v>1129</v>
      </c>
      <c r="C420" s="165">
        <v>41591</v>
      </c>
      <c r="D420" s="214">
        <v>51.66</v>
      </c>
      <c r="E420" s="143" t="s">
        <v>179</v>
      </c>
    </row>
    <row r="421" ht="13.5">
      <c r="D421" s="214"/>
    </row>
    <row r="422" spans="1:5" ht="13.5">
      <c r="A422" s="143" t="s">
        <v>1057</v>
      </c>
      <c r="C422" s="165">
        <v>42076</v>
      </c>
      <c r="D422" s="214"/>
      <c r="E422" s="168">
        <v>1</v>
      </c>
    </row>
    <row r="423" spans="1:5" ht="13.5">
      <c r="A423" s="143" t="s">
        <v>1137</v>
      </c>
      <c r="B423" s="143" t="s">
        <v>1129</v>
      </c>
      <c r="C423" s="165">
        <v>41591</v>
      </c>
      <c r="D423" s="214">
        <v>51.66</v>
      </c>
      <c r="E423" s="143" t="s">
        <v>179</v>
      </c>
    </row>
    <row r="424" ht="13.5">
      <c r="D424" s="214"/>
    </row>
    <row r="425" spans="1:5" ht="13.5">
      <c r="A425" s="143" t="s">
        <v>1057</v>
      </c>
      <c r="C425" s="165">
        <v>42076</v>
      </c>
      <c r="D425" s="214"/>
      <c r="E425" s="168">
        <v>1</v>
      </c>
    </row>
    <row r="426" spans="1:5" ht="13.5">
      <c r="A426" s="143" t="s">
        <v>1138</v>
      </c>
      <c r="B426" s="143" t="s">
        <v>1129</v>
      </c>
      <c r="C426" s="165">
        <v>41591</v>
      </c>
      <c r="D426" s="214">
        <v>51.66</v>
      </c>
      <c r="E426" s="143" t="s">
        <v>179</v>
      </c>
    </row>
    <row r="427" ht="13.5">
      <c r="D427" s="214"/>
    </row>
    <row r="428" spans="1:5" ht="13.5">
      <c r="A428" s="143" t="s">
        <v>1057</v>
      </c>
      <c r="C428" s="165">
        <v>42076</v>
      </c>
      <c r="D428" s="214"/>
      <c r="E428" s="168">
        <v>1</v>
      </c>
    </row>
    <row r="429" spans="1:5" ht="13.5">
      <c r="A429" s="143" t="s">
        <v>1139</v>
      </c>
      <c r="B429" s="143" t="s">
        <v>1129</v>
      </c>
      <c r="C429" s="165">
        <v>41591</v>
      </c>
      <c r="D429" s="214">
        <v>51.66</v>
      </c>
      <c r="E429" s="143" t="s">
        <v>179</v>
      </c>
    </row>
    <row r="430" ht="13.5">
      <c r="D430" s="214"/>
    </row>
    <row r="431" spans="1:5" ht="13.5">
      <c r="A431" s="143" t="s">
        <v>1057</v>
      </c>
      <c r="C431" s="165">
        <v>42076</v>
      </c>
      <c r="D431" s="214"/>
      <c r="E431" s="168">
        <v>1</v>
      </c>
    </row>
    <row r="432" spans="1:5" ht="13.5">
      <c r="A432" s="143" t="s">
        <v>1140</v>
      </c>
      <c r="B432" s="143" t="s">
        <v>1129</v>
      </c>
      <c r="C432" s="165">
        <v>41591</v>
      </c>
      <c r="D432" s="214">
        <v>51.66</v>
      </c>
      <c r="E432" s="143" t="s">
        <v>179</v>
      </c>
    </row>
    <row r="433" ht="13.5">
      <c r="D433" s="214"/>
    </row>
    <row r="434" spans="1:5" ht="13.5">
      <c r="A434" s="143" t="s">
        <v>1057</v>
      </c>
      <c r="C434" s="165">
        <v>42076</v>
      </c>
      <c r="D434" s="214"/>
      <c r="E434" s="168">
        <v>1</v>
      </c>
    </row>
    <row r="435" spans="1:5" ht="13.5">
      <c r="A435" s="143" t="s">
        <v>1141</v>
      </c>
      <c r="B435" s="143" t="s">
        <v>1129</v>
      </c>
      <c r="C435" s="165">
        <v>41591</v>
      </c>
      <c r="D435" s="214">
        <v>51.66</v>
      </c>
      <c r="E435" s="143" t="s">
        <v>179</v>
      </c>
    </row>
    <row r="436" ht="13.5">
      <c r="D436" s="214"/>
    </row>
    <row r="437" spans="1:5" ht="13.5">
      <c r="A437" s="143" t="s">
        <v>1057</v>
      </c>
      <c r="C437" s="165">
        <v>42076</v>
      </c>
      <c r="D437" s="214"/>
      <c r="E437" s="168">
        <v>1</v>
      </c>
    </row>
    <row r="438" spans="1:5" ht="13.5">
      <c r="A438" s="143" t="s">
        <v>1142</v>
      </c>
      <c r="B438" s="143" t="s">
        <v>1129</v>
      </c>
      <c r="C438" s="165">
        <v>41591</v>
      </c>
      <c r="D438" s="214">
        <v>51.66</v>
      </c>
      <c r="E438" s="143" t="s">
        <v>179</v>
      </c>
    </row>
    <row r="439" ht="13.5">
      <c r="D439" s="214"/>
    </row>
    <row r="440" spans="1:5" ht="13.5">
      <c r="A440" s="143" t="s">
        <v>1057</v>
      </c>
      <c r="C440" s="165">
        <v>42076</v>
      </c>
      <c r="D440" s="214"/>
      <c r="E440" s="168">
        <v>1</v>
      </c>
    </row>
    <row r="441" spans="1:5" ht="13.5">
      <c r="A441" s="143" t="s">
        <v>1143</v>
      </c>
      <c r="B441" s="143" t="s">
        <v>1129</v>
      </c>
      <c r="C441" s="165">
        <v>41591</v>
      </c>
      <c r="D441" s="214">
        <v>51.66</v>
      </c>
      <c r="E441" s="143" t="s">
        <v>179</v>
      </c>
    </row>
    <row r="442" ht="13.5">
      <c r="D442" s="214"/>
    </row>
    <row r="443" spans="1:5" ht="13.5">
      <c r="A443" s="143" t="s">
        <v>1057</v>
      </c>
      <c r="C443" s="165">
        <v>42076</v>
      </c>
      <c r="D443" s="214"/>
      <c r="E443" s="168">
        <v>1</v>
      </c>
    </row>
    <row r="444" spans="1:5" ht="13.5">
      <c r="A444" s="143" t="s">
        <v>1144</v>
      </c>
      <c r="B444" s="143" t="s">
        <v>1145</v>
      </c>
      <c r="C444" s="165">
        <v>41576</v>
      </c>
      <c r="D444" s="214">
        <v>356.7</v>
      </c>
      <c r="E444" s="143" t="s">
        <v>179</v>
      </c>
    </row>
    <row r="445" ht="13.5">
      <c r="D445" s="214"/>
    </row>
    <row r="446" spans="1:5" ht="13.5">
      <c r="A446" s="143" t="s">
        <v>1146</v>
      </c>
      <c r="C446" s="165">
        <v>42076</v>
      </c>
      <c r="D446" s="214"/>
      <c r="E446" s="168">
        <v>1</v>
      </c>
    </row>
    <row r="447" spans="1:5" ht="13.5">
      <c r="A447" s="143" t="s">
        <v>1147</v>
      </c>
      <c r="B447" s="143" t="s">
        <v>1145</v>
      </c>
      <c r="C447" s="165">
        <v>41576</v>
      </c>
      <c r="D447" s="214">
        <v>356.7</v>
      </c>
      <c r="E447" s="143" t="s">
        <v>179</v>
      </c>
    </row>
    <row r="448" ht="13.5">
      <c r="D448" s="214"/>
    </row>
    <row r="449" spans="1:5" ht="13.5">
      <c r="A449" s="143" t="s">
        <v>1146</v>
      </c>
      <c r="C449" s="165">
        <v>42076</v>
      </c>
      <c r="D449" s="214"/>
      <c r="E449" s="168">
        <v>1</v>
      </c>
    </row>
    <row r="450" spans="1:5" ht="13.5">
      <c r="A450" s="143" t="s">
        <v>1148</v>
      </c>
      <c r="B450" s="143" t="s">
        <v>1145</v>
      </c>
      <c r="C450" s="165">
        <v>41576</v>
      </c>
      <c r="D450" s="214">
        <v>356.7</v>
      </c>
      <c r="E450" s="143" t="s">
        <v>179</v>
      </c>
    </row>
    <row r="451" ht="13.5">
      <c r="D451" s="214"/>
    </row>
    <row r="452" spans="1:5" ht="13.5">
      <c r="A452" s="143" t="s">
        <v>1146</v>
      </c>
      <c r="C452" s="165">
        <v>42076</v>
      </c>
      <c r="D452" s="214"/>
      <c r="E452" s="168">
        <v>1</v>
      </c>
    </row>
    <row r="453" spans="1:5" ht="13.5">
      <c r="A453" s="143" t="s">
        <v>1149</v>
      </c>
      <c r="B453" s="143" t="s">
        <v>1145</v>
      </c>
      <c r="C453" s="165">
        <v>41576</v>
      </c>
      <c r="D453" s="214">
        <v>356.7</v>
      </c>
      <c r="E453" s="143" t="s">
        <v>179</v>
      </c>
    </row>
    <row r="454" ht="13.5">
      <c r="D454" s="214"/>
    </row>
    <row r="455" spans="1:5" ht="13.5">
      <c r="A455" s="143" t="s">
        <v>1146</v>
      </c>
      <c r="C455" s="165">
        <v>42076</v>
      </c>
      <c r="D455" s="214"/>
      <c r="E455" s="168">
        <v>1</v>
      </c>
    </row>
    <row r="456" spans="1:5" ht="13.5">
      <c r="A456" s="143" t="s">
        <v>1150</v>
      </c>
      <c r="B456" s="143" t="s">
        <v>1151</v>
      </c>
      <c r="C456" s="165">
        <v>41576</v>
      </c>
      <c r="D456" s="214">
        <v>442.8</v>
      </c>
      <c r="E456" s="143" t="s">
        <v>179</v>
      </c>
    </row>
    <row r="457" ht="13.5">
      <c r="D457" s="214"/>
    </row>
    <row r="458" spans="1:5" ht="13.5">
      <c r="A458" s="143" t="s">
        <v>1146</v>
      </c>
      <c r="C458" s="165">
        <v>42076</v>
      </c>
      <c r="D458" s="214"/>
      <c r="E458" s="168">
        <v>1</v>
      </c>
    </row>
    <row r="459" spans="1:5" ht="13.5">
      <c r="A459" s="143" t="s">
        <v>1152</v>
      </c>
      <c r="B459" s="143" t="s">
        <v>1151</v>
      </c>
      <c r="C459" s="165">
        <v>41576</v>
      </c>
      <c r="D459" s="214">
        <v>442.8</v>
      </c>
      <c r="E459" s="143" t="s">
        <v>179</v>
      </c>
    </row>
    <row r="460" ht="13.5">
      <c r="D460" s="214"/>
    </row>
    <row r="461" spans="1:5" ht="13.5">
      <c r="A461" s="143" t="s">
        <v>1146</v>
      </c>
      <c r="C461" s="165">
        <v>42076</v>
      </c>
      <c r="D461" s="214"/>
      <c r="E461" s="168">
        <v>1</v>
      </c>
    </row>
    <row r="462" spans="1:5" ht="13.5">
      <c r="A462" s="143" t="s">
        <v>1153</v>
      </c>
      <c r="B462" s="143" t="s">
        <v>1151</v>
      </c>
      <c r="C462" s="165">
        <v>41576</v>
      </c>
      <c r="D462" s="214">
        <v>442.8</v>
      </c>
      <c r="E462" s="143" t="s">
        <v>179</v>
      </c>
    </row>
    <row r="463" ht="13.5">
      <c r="D463" s="214"/>
    </row>
    <row r="464" spans="1:5" ht="13.5">
      <c r="A464" s="143" t="s">
        <v>1146</v>
      </c>
      <c r="C464" s="165">
        <v>42076</v>
      </c>
      <c r="D464" s="214"/>
      <c r="E464" s="168">
        <v>1</v>
      </c>
    </row>
    <row r="465" spans="1:5" ht="13.5">
      <c r="A465" s="143" t="s">
        <v>1154</v>
      </c>
      <c r="B465" s="143" t="s">
        <v>1151</v>
      </c>
      <c r="C465" s="165">
        <v>41576</v>
      </c>
      <c r="D465" s="214">
        <v>442.8</v>
      </c>
      <c r="E465" s="143" t="s">
        <v>179</v>
      </c>
    </row>
    <row r="466" ht="13.5">
      <c r="D466" s="214"/>
    </row>
    <row r="467" spans="1:5" ht="13.5">
      <c r="A467" s="143" t="s">
        <v>1146</v>
      </c>
      <c r="C467" s="165">
        <v>42076</v>
      </c>
      <c r="D467" s="214"/>
      <c r="E467" s="168">
        <v>1</v>
      </c>
    </row>
    <row r="468" spans="1:5" ht="13.5">
      <c r="A468" s="143" t="s">
        <v>1155</v>
      </c>
      <c r="B468" s="143" t="s">
        <v>1156</v>
      </c>
      <c r="C468" s="165">
        <v>41576</v>
      </c>
      <c r="D468" s="214">
        <v>1057.8</v>
      </c>
      <c r="E468" s="143" t="s">
        <v>179</v>
      </c>
    </row>
    <row r="469" ht="13.5">
      <c r="D469" s="214"/>
    </row>
    <row r="470" spans="1:5" ht="13.5">
      <c r="A470" s="143" t="s">
        <v>1146</v>
      </c>
      <c r="C470" s="165">
        <v>42076</v>
      </c>
      <c r="D470" s="214"/>
      <c r="E470" s="168">
        <v>1</v>
      </c>
    </row>
    <row r="471" spans="1:5" ht="13.5">
      <c r="A471" s="143" t="s">
        <v>1157</v>
      </c>
      <c r="B471" s="143" t="s">
        <v>1158</v>
      </c>
      <c r="C471" s="165">
        <v>41576</v>
      </c>
      <c r="D471" s="214">
        <v>590.4</v>
      </c>
      <c r="E471" s="143" t="s">
        <v>211</v>
      </c>
    </row>
    <row r="472" ht="13.5">
      <c r="D472" s="214"/>
    </row>
    <row r="473" spans="1:5" ht="13.5">
      <c r="A473" s="143" t="s">
        <v>1146</v>
      </c>
      <c r="C473" s="165">
        <v>42076</v>
      </c>
      <c r="D473" s="214"/>
      <c r="E473" s="168">
        <v>1</v>
      </c>
    </row>
    <row r="474" spans="1:5" ht="13.5">
      <c r="A474" s="143" t="s">
        <v>1159</v>
      </c>
      <c r="B474" s="143" t="s">
        <v>1160</v>
      </c>
      <c r="C474" s="165">
        <v>41576</v>
      </c>
      <c r="D474" s="214">
        <v>602.7</v>
      </c>
      <c r="E474" s="143" t="s">
        <v>451</v>
      </c>
    </row>
    <row r="475" ht="13.5">
      <c r="D475" s="214"/>
    </row>
    <row r="476" spans="1:5" ht="13.5">
      <c r="A476" s="143" t="s">
        <v>1146</v>
      </c>
      <c r="C476" s="165">
        <v>42076</v>
      </c>
      <c r="D476" s="214"/>
      <c r="E476" s="168">
        <v>1</v>
      </c>
    </row>
    <row r="477" spans="1:5" ht="13.5">
      <c r="A477" s="143" t="s">
        <v>1161</v>
      </c>
      <c r="B477" s="143" t="s">
        <v>1160</v>
      </c>
      <c r="C477" s="165">
        <v>41576</v>
      </c>
      <c r="D477" s="214">
        <v>602.7</v>
      </c>
      <c r="E477" s="143" t="s">
        <v>179</v>
      </c>
    </row>
    <row r="478" ht="13.5">
      <c r="D478" s="214"/>
    </row>
    <row r="479" spans="1:5" ht="13.5">
      <c r="A479" s="143" t="s">
        <v>1146</v>
      </c>
      <c r="C479" s="165">
        <v>42076</v>
      </c>
      <c r="D479" s="214"/>
      <c r="E479" s="168">
        <v>1</v>
      </c>
    </row>
    <row r="480" spans="1:5" ht="13.5">
      <c r="A480" s="143" t="s">
        <v>1162</v>
      </c>
      <c r="B480" s="143" t="s">
        <v>1160</v>
      </c>
      <c r="C480" s="165">
        <v>41576</v>
      </c>
      <c r="D480" s="214">
        <v>602.7</v>
      </c>
      <c r="E480" s="143" t="s">
        <v>179</v>
      </c>
    </row>
    <row r="481" ht="13.5">
      <c r="D481" s="214"/>
    </row>
    <row r="482" spans="1:5" ht="13.5">
      <c r="A482" s="143" t="s">
        <v>1146</v>
      </c>
      <c r="C482" s="165">
        <v>42076</v>
      </c>
      <c r="D482" s="214"/>
      <c r="E482" s="168">
        <v>1</v>
      </c>
    </row>
    <row r="483" spans="1:5" ht="13.5">
      <c r="A483" s="143" t="s">
        <v>1163</v>
      </c>
      <c r="B483" s="143" t="s">
        <v>1160</v>
      </c>
      <c r="C483" s="165">
        <v>41576</v>
      </c>
      <c r="D483" s="214">
        <v>602.7</v>
      </c>
      <c r="E483" s="143" t="s">
        <v>179</v>
      </c>
    </row>
    <row r="484" ht="13.5">
      <c r="D484" s="214"/>
    </row>
    <row r="485" spans="1:5" ht="13.5">
      <c r="A485" s="143" t="s">
        <v>1146</v>
      </c>
      <c r="C485" s="165">
        <v>42076</v>
      </c>
      <c r="D485" s="214"/>
      <c r="E485" s="168">
        <v>1</v>
      </c>
    </row>
    <row r="486" spans="1:5" ht="13.5">
      <c r="A486" s="143" t="s">
        <v>1164</v>
      </c>
      <c r="B486" s="143" t="s">
        <v>1160</v>
      </c>
      <c r="C486" s="165">
        <v>41576</v>
      </c>
      <c r="D486" s="214">
        <v>602.7</v>
      </c>
      <c r="E486" s="143" t="s">
        <v>179</v>
      </c>
    </row>
    <row r="487" ht="13.5">
      <c r="D487" s="214"/>
    </row>
    <row r="488" spans="1:5" ht="13.5">
      <c r="A488" s="143" t="s">
        <v>1146</v>
      </c>
      <c r="C488" s="165">
        <v>42076</v>
      </c>
      <c r="D488" s="214"/>
      <c r="E488" s="168">
        <v>1</v>
      </c>
    </row>
    <row r="489" spans="1:5" ht="13.5">
      <c r="A489" s="143" t="s">
        <v>1165</v>
      </c>
      <c r="B489" s="143" t="s">
        <v>1160</v>
      </c>
      <c r="C489" s="165">
        <v>41576</v>
      </c>
      <c r="D489" s="214">
        <v>602.7</v>
      </c>
      <c r="E489" s="143" t="s">
        <v>179</v>
      </c>
    </row>
    <row r="490" ht="13.5">
      <c r="D490" s="214"/>
    </row>
    <row r="491" spans="1:5" ht="13.5">
      <c r="A491" s="143" t="s">
        <v>1146</v>
      </c>
      <c r="C491" s="165">
        <v>42076</v>
      </c>
      <c r="D491" s="214"/>
      <c r="E491" s="168">
        <v>1</v>
      </c>
    </row>
    <row r="492" spans="1:5" ht="13.5">
      <c r="A492" s="143" t="s">
        <v>1166</v>
      </c>
      <c r="B492" s="143" t="s">
        <v>1167</v>
      </c>
      <c r="C492" s="165">
        <v>41576</v>
      </c>
      <c r="D492" s="214">
        <v>719.55</v>
      </c>
      <c r="E492" s="143" t="s">
        <v>451</v>
      </c>
    </row>
    <row r="493" ht="13.5">
      <c r="D493" s="214"/>
    </row>
    <row r="494" spans="1:5" ht="13.5">
      <c r="A494" s="143" t="s">
        <v>1146</v>
      </c>
      <c r="C494" s="165">
        <v>42076</v>
      </c>
      <c r="D494" s="214"/>
      <c r="E494" s="168">
        <v>1</v>
      </c>
    </row>
    <row r="495" spans="1:5" ht="13.5">
      <c r="A495" s="143" t="s">
        <v>1168</v>
      </c>
      <c r="B495" s="143" t="s">
        <v>1167</v>
      </c>
      <c r="C495" s="165">
        <v>41576</v>
      </c>
      <c r="D495" s="214">
        <v>719.55</v>
      </c>
      <c r="E495" s="143" t="s">
        <v>179</v>
      </c>
    </row>
    <row r="496" ht="13.5">
      <c r="D496" s="214"/>
    </row>
    <row r="497" spans="1:5" ht="13.5">
      <c r="A497" s="143" t="s">
        <v>1146</v>
      </c>
      <c r="C497" s="165">
        <v>42076</v>
      </c>
      <c r="D497" s="214"/>
      <c r="E497" s="168">
        <v>1</v>
      </c>
    </row>
    <row r="498" spans="1:5" ht="13.5">
      <c r="A498" s="143" t="s">
        <v>1169</v>
      </c>
      <c r="B498" s="143" t="s">
        <v>1167</v>
      </c>
      <c r="C498" s="165">
        <v>41576</v>
      </c>
      <c r="D498" s="214">
        <v>719.55</v>
      </c>
      <c r="E498" s="143" t="s">
        <v>179</v>
      </c>
    </row>
    <row r="499" ht="13.5">
      <c r="D499" s="214"/>
    </row>
    <row r="500" spans="1:5" ht="13.5">
      <c r="A500" s="143" t="s">
        <v>1146</v>
      </c>
      <c r="C500" s="165">
        <v>42076</v>
      </c>
      <c r="D500" s="214"/>
      <c r="E500" s="168">
        <v>1</v>
      </c>
    </row>
    <row r="501" spans="1:5" ht="13.5">
      <c r="A501" s="143" t="s">
        <v>1170</v>
      </c>
      <c r="B501" s="143" t="s">
        <v>1167</v>
      </c>
      <c r="C501" s="165">
        <v>41576</v>
      </c>
      <c r="D501" s="214">
        <v>719.55</v>
      </c>
      <c r="E501" s="143" t="s">
        <v>179</v>
      </c>
    </row>
    <row r="502" ht="13.5">
      <c r="D502" s="214"/>
    </row>
    <row r="503" spans="1:5" ht="13.5">
      <c r="A503" s="143" t="s">
        <v>1146</v>
      </c>
      <c r="C503" s="165">
        <v>42076</v>
      </c>
      <c r="D503" s="214"/>
      <c r="E503" s="168">
        <v>1</v>
      </c>
    </row>
    <row r="504" spans="1:5" ht="13.5">
      <c r="A504" s="143" t="s">
        <v>1171</v>
      </c>
      <c r="B504" s="143" t="s">
        <v>1167</v>
      </c>
      <c r="C504" s="165">
        <v>41576</v>
      </c>
      <c r="D504" s="214">
        <v>719.55</v>
      </c>
      <c r="E504" s="143" t="s">
        <v>179</v>
      </c>
    </row>
    <row r="505" ht="13.5">
      <c r="D505" s="214"/>
    </row>
    <row r="506" spans="1:5" ht="13.5">
      <c r="A506" s="143" t="s">
        <v>1146</v>
      </c>
      <c r="C506" s="165">
        <v>42076</v>
      </c>
      <c r="D506" s="214"/>
      <c r="E506" s="168">
        <v>1</v>
      </c>
    </row>
    <row r="507" spans="1:5" ht="13.5">
      <c r="A507" s="143" t="s">
        <v>1172</v>
      </c>
      <c r="B507" s="143" t="s">
        <v>1167</v>
      </c>
      <c r="C507" s="165">
        <v>41576</v>
      </c>
      <c r="D507" s="214">
        <v>719.55</v>
      </c>
      <c r="E507" s="143" t="s">
        <v>179</v>
      </c>
    </row>
    <row r="508" ht="13.5">
      <c r="D508" s="214"/>
    </row>
    <row r="509" spans="1:5" ht="13.5">
      <c r="A509" s="143" t="s">
        <v>1146</v>
      </c>
      <c r="C509" s="165">
        <v>42076</v>
      </c>
      <c r="D509" s="214"/>
      <c r="E509" s="168">
        <v>1</v>
      </c>
    </row>
    <row r="510" spans="1:5" ht="13.5">
      <c r="A510" s="143" t="s">
        <v>1173</v>
      </c>
      <c r="B510" s="143" t="s">
        <v>1174</v>
      </c>
      <c r="C510" s="165">
        <v>41576</v>
      </c>
      <c r="D510" s="214">
        <v>879.45</v>
      </c>
      <c r="E510" s="143" t="s">
        <v>179</v>
      </c>
    </row>
    <row r="511" ht="13.5">
      <c r="D511" s="214"/>
    </row>
    <row r="512" spans="1:5" ht="13.5">
      <c r="A512" s="143" t="s">
        <v>1146</v>
      </c>
      <c r="C512" s="165">
        <v>42076</v>
      </c>
      <c r="D512" s="214"/>
      <c r="E512" s="168">
        <v>1</v>
      </c>
    </row>
    <row r="513" spans="1:5" ht="13.5">
      <c r="A513" s="143" t="s">
        <v>1175</v>
      </c>
      <c r="B513" s="143" t="s">
        <v>1176</v>
      </c>
      <c r="C513" s="165">
        <v>41576</v>
      </c>
      <c r="D513" s="214">
        <v>615</v>
      </c>
      <c r="E513" s="143" t="s">
        <v>179</v>
      </c>
    </row>
    <row r="514" ht="13.5">
      <c r="D514" s="214"/>
    </row>
    <row r="515" spans="1:5" ht="13.5">
      <c r="A515" s="143" t="s">
        <v>1146</v>
      </c>
      <c r="C515" s="165">
        <v>42076</v>
      </c>
      <c r="D515" s="214"/>
      <c r="E515" s="168">
        <v>1</v>
      </c>
    </row>
    <row r="516" spans="1:5" ht="13.5">
      <c r="A516" s="143" t="s">
        <v>1177</v>
      </c>
      <c r="B516" s="143" t="s">
        <v>1176</v>
      </c>
      <c r="C516" s="165">
        <v>41576</v>
      </c>
      <c r="D516" s="214">
        <v>615</v>
      </c>
      <c r="E516" s="143" t="s">
        <v>179</v>
      </c>
    </row>
    <row r="517" ht="13.5">
      <c r="D517" s="214"/>
    </row>
    <row r="518" spans="1:5" ht="13.5">
      <c r="A518" s="143" t="s">
        <v>1146</v>
      </c>
      <c r="C518" s="165">
        <v>42076</v>
      </c>
      <c r="D518" s="214"/>
      <c r="E518" s="168">
        <v>1</v>
      </c>
    </row>
    <row r="519" spans="1:5" ht="13.5">
      <c r="A519" s="143" t="s">
        <v>1178</v>
      </c>
      <c r="B519" s="143" t="s">
        <v>1176</v>
      </c>
      <c r="C519" s="165">
        <v>41576</v>
      </c>
      <c r="D519" s="214">
        <v>615</v>
      </c>
      <c r="E519" s="143" t="s">
        <v>179</v>
      </c>
    </row>
    <row r="520" ht="13.5">
      <c r="D520" s="214"/>
    </row>
    <row r="521" spans="1:5" ht="13.5">
      <c r="A521" s="143" t="s">
        <v>1146</v>
      </c>
      <c r="C521" s="165">
        <v>42076</v>
      </c>
      <c r="D521" s="214"/>
      <c r="E521" s="168">
        <v>1</v>
      </c>
    </row>
    <row r="522" spans="1:5" ht="13.5">
      <c r="A522" s="143" t="s">
        <v>1179</v>
      </c>
      <c r="B522" s="143" t="s">
        <v>1176</v>
      </c>
      <c r="C522" s="165">
        <v>41576</v>
      </c>
      <c r="D522" s="214">
        <v>615</v>
      </c>
      <c r="E522" s="143" t="s">
        <v>179</v>
      </c>
    </row>
    <row r="523" ht="13.5">
      <c r="D523" s="214"/>
    </row>
    <row r="524" spans="1:5" ht="13.5">
      <c r="A524" s="143" t="s">
        <v>1146</v>
      </c>
      <c r="C524" s="165">
        <v>42076</v>
      </c>
      <c r="D524" s="214"/>
      <c r="E524" s="168">
        <v>1</v>
      </c>
    </row>
    <row r="525" spans="1:5" ht="13.5">
      <c r="A525" s="143" t="s">
        <v>1180</v>
      </c>
      <c r="B525" s="143" t="s">
        <v>1176</v>
      </c>
      <c r="C525" s="165">
        <v>41576</v>
      </c>
      <c r="D525" s="214">
        <v>615</v>
      </c>
      <c r="E525" s="143" t="s">
        <v>179</v>
      </c>
    </row>
    <row r="526" ht="13.5">
      <c r="D526" s="214"/>
    </row>
    <row r="527" spans="1:5" ht="13.5">
      <c r="A527" s="143" t="s">
        <v>1146</v>
      </c>
      <c r="C527" s="165">
        <v>42076</v>
      </c>
      <c r="D527" s="214"/>
      <c r="E527" s="168">
        <v>1</v>
      </c>
    </row>
    <row r="528" spans="1:5" ht="13.5">
      <c r="A528" s="143" t="s">
        <v>1181</v>
      </c>
      <c r="B528" s="143" t="s">
        <v>1182</v>
      </c>
      <c r="C528" s="165">
        <v>41576</v>
      </c>
      <c r="D528" s="214">
        <v>1107</v>
      </c>
      <c r="E528" s="143" t="s">
        <v>179</v>
      </c>
    </row>
    <row r="529" ht="13.5">
      <c r="D529" s="214"/>
    </row>
    <row r="530" spans="1:5" ht="13.5">
      <c r="A530" s="143" t="s">
        <v>1146</v>
      </c>
      <c r="C530" s="165">
        <v>42076</v>
      </c>
      <c r="D530" s="214"/>
      <c r="E530" s="168">
        <v>1</v>
      </c>
    </row>
    <row r="531" spans="1:5" ht="13.5">
      <c r="A531" s="143" t="s">
        <v>1183</v>
      </c>
      <c r="B531" s="143" t="s">
        <v>1184</v>
      </c>
      <c r="C531" s="165">
        <v>41576</v>
      </c>
      <c r="D531" s="214">
        <v>1107</v>
      </c>
      <c r="E531" s="143" t="s">
        <v>179</v>
      </c>
    </row>
    <row r="532" ht="13.5">
      <c r="D532" s="214"/>
    </row>
    <row r="533" spans="1:5" ht="13.5">
      <c r="A533" s="143" t="s">
        <v>1146</v>
      </c>
      <c r="C533" s="165">
        <v>42076</v>
      </c>
      <c r="D533" s="214"/>
      <c r="E533" s="168">
        <v>1</v>
      </c>
    </row>
    <row r="534" spans="1:5" ht="13.5">
      <c r="A534" s="143" t="s">
        <v>1185</v>
      </c>
      <c r="B534" s="143" t="s">
        <v>1186</v>
      </c>
      <c r="C534" s="165">
        <v>41576</v>
      </c>
      <c r="D534" s="214">
        <v>2091</v>
      </c>
      <c r="E534" s="143" t="s">
        <v>179</v>
      </c>
    </row>
    <row r="535" ht="13.5">
      <c r="D535" s="214"/>
    </row>
    <row r="536" spans="1:5" ht="13.5">
      <c r="A536" s="143" t="s">
        <v>1146</v>
      </c>
      <c r="C536" s="165">
        <v>42076</v>
      </c>
      <c r="D536" s="214"/>
      <c r="E536" s="168">
        <v>1</v>
      </c>
    </row>
    <row r="537" spans="1:5" ht="13.5">
      <c r="A537" s="143" t="s">
        <v>1187</v>
      </c>
      <c r="B537" s="143" t="s">
        <v>1186</v>
      </c>
      <c r="C537" s="165">
        <v>41576</v>
      </c>
      <c r="D537" s="214">
        <v>2091</v>
      </c>
      <c r="E537" s="143" t="s">
        <v>179</v>
      </c>
    </row>
    <row r="538" ht="13.5">
      <c r="D538" s="214"/>
    </row>
    <row r="539" spans="1:5" ht="13.5">
      <c r="A539" s="143" t="s">
        <v>1146</v>
      </c>
      <c r="C539" s="165">
        <v>42076</v>
      </c>
      <c r="D539" s="214"/>
      <c r="E539" s="168">
        <v>1</v>
      </c>
    </row>
    <row r="540" spans="1:5" ht="13.5">
      <c r="A540" s="143" t="s">
        <v>1188</v>
      </c>
      <c r="B540" s="143" t="s">
        <v>1186</v>
      </c>
      <c r="C540" s="165">
        <v>41576</v>
      </c>
      <c r="D540" s="214">
        <v>2091</v>
      </c>
      <c r="E540" s="143" t="s">
        <v>179</v>
      </c>
    </row>
    <row r="541" ht="13.5">
      <c r="D541" s="214"/>
    </row>
    <row r="542" spans="1:5" ht="13.5">
      <c r="A542" s="143" t="s">
        <v>1146</v>
      </c>
      <c r="C542" s="165">
        <v>42076</v>
      </c>
      <c r="D542" s="214"/>
      <c r="E542" s="168">
        <v>1</v>
      </c>
    </row>
    <row r="543" spans="1:5" ht="13.5">
      <c r="A543" s="143" t="s">
        <v>1189</v>
      </c>
      <c r="B543" s="143" t="s">
        <v>1186</v>
      </c>
      <c r="C543" s="165">
        <v>41576</v>
      </c>
      <c r="D543" s="214">
        <v>2091</v>
      </c>
      <c r="E543" s="143" t="s">
        <v>179</v>
      </c>
    </row>
    <row r="544" ht="13.5">
      <c r="D544" s="214"/>
    </row>
    <row r="545" spans="1:5" ht="13.5">
      <c r="A545" s="143" t="s">
        <v>1146</v>
      </c>
      <c r="C545" s="165">
        <v>42076</v>
      </c>
      <c r="D545" s="214"/>
      <c r="E545" s="168">
        <v>1</v>
      </c>
    </row>
    <row r="546" spans="1:5" ht="13.5">
      <c r="A546" s="143" t="s">
        <v>1190</v>
      </c>
      <c r="B546" s="143" t="s">
        <v>1191</v>
      </c>
      <c r="C546" s="165">
        <v>41576</v>
      </c>
      <c r="D546" s="214">
        <v>1396.05</v>
      </c>
      <c r="E546" s="143" t="s">
        <v>179</v>
      </c>
    </row>
    <row r="547" ht="13.5">
      <c r="D547" s="214"/>
    </row>
    <row r="548" spans="1:5" ht="13.5">
      <c r="A548" s="143" t="s">
        <v>1192</v>
      </c>
      <c r="C548" s="165">
        <v>42076</v>
      </c>
      <c r="D548" s="214"/>
      <c r="E548" s="168">
        <v>1</v>
      </c>
    </row>
    <row r="549" spans="1:5" ht="13.5">
      <c r="A549" s="143" t="s">
        <v>1193</v>
      </c>
      <c r="B549" s="143" t="s">
        <v>1194</v>
      </c>
      <c r="C549" s="165">
        <v>41576</v>
      </c>
      <c r="D549" s="214">
        <v>2373.9</v>
      </c>
      <c r="E549" s="143" t="s">
        <v>179</v>
      </c>
    </row>
    <row r="550" ht="13.5">
      <c r="D550" s="214"/>
    </row>
    <row r="551" spans="1:5" ht="13.5">
      <c r="A551" s="143" t="s">
        <v>1192</v>
      </c>
      <c r="C551" s="165">
        <v>42076</v>
      </c>
      <c r="D551" s="214"/>
      <c r="E551" s="168">
        <v>1</v>
      </c>
    </row>
    <row r="552" spans="1:5" ht="13.5">
      <c r="A552" s="143" t="s">
        <v>1195</v>
      </c>
      <c r="B552" s="143" t="s">
        <v>1196</v>
      </c>
      <c r="C552" s="165">
        <v>41576</v>
      </c>
      <c r="D552" s="214">
        <v>1537.5</v>
      </c>
      <c r="E552" s="143" t="s">
        <v>179</v>
      </c>
    </row>
    <row r="553" ht="13.5">
      <c r="D553" s="214"/>
    </row>
    <row r="554" spans="1:5" ht="13.5">
      <c r="A554" s="143" t="s">
        <v>1192</v>
      </c>
      <c r="C554" s="165">
        <v>42076</v>
      </c>
      <c r="D554" s="214"/>
      <c r="E554" s="168">
        <v>1</v>
      </c>
    </row>
    <row r="555" spans="1:5" ht="13.5">
      <c r="A555" s="143" t="s">
        <v>1197</v>
      </c>
      <c r="B555" s="143" t="s">
        <v>1198</v>
      </c>
      <c r="C555" s="165">
        <v>41668</v>
      </c>
      <c r="D555" s="214">
        <v>1137.75</v>
      </c>
      <c r="E555" s="143" t="s">
        <v>179</v>
      </c>
    </row>
    <row r="556" ht="13.5">
      <c r="D556" s="214"/>
    </row>
    <row r="557" spans="1:5" ht="13.5">
      <c r="A557" s="143" t="s">
        <v>1199</v>
      </c>
      <c r="C557" s="165">
        <v>42076</v>
      </c>
      <c r="D557" s="214"/>
      <c r="E557" s="168">
        <v>1</v>
      </c>
    </row>
    <row r="558" spans="1:5" ht="13.5">
      <c r="A558" s="143" t="s">
        <v>1200</v>
      </c>
      <c r="B558" s="143" t="s">
        <v>1201</v>
      </c>
      <c r="C558" s="165">
        <v>41668</v>
      </c>
      <c r="D558" s="214">
        <v>565.8</v>
      </c>
      <c r="E558" s="143" t="s">
        <v>179</v>
      </c>
    </row>
    <row r="559" ht="13.5">
      <c r="D559" s="214"/>
    </row>
    <row r="560" spans="1:5" ht="13.5">
      <c r="A560" s="143" t="s">
        <v>1199</v>
      </c>
      <c r="C560" s="165">
        <v>42079</v>
      </c>
      <c r="D560" s="214"/>
      <c r="E560" s="168">
        <v>1</v>
      </c>
    </row>
    <row r="561" spans="1:5" ht="13.5">
      <c r="A561" s="143" t="s">
        <v>1202</v>
      </c>
      <c r="B561" s="143" t="s">
        <v>1203</v>
      </c>
      <c r="C561" s="165">
        <v>41668</v>
      </c>
      <c r="D561" s="214">
        <v>485.85</v>
      </c>
      <c r="E561" s="143" t="s">
        <v>179</v>
      </c>
    </row>
    <row r="562" ht="13.5">
      <c r="D562" s="214"/>
    </row>
    <row r="563" spans="1:5" ht="13.5">
      <c r="A563" s="143" t="s">
        <v>1199</v>
      </c>
      <c r="C563" s="165">
        <v>42079</v>
      </c>
      <c r="D563" s="214"/>
      <c r="E563" s="168">
        <v>1</v>
      </c>
    </row>
    <row r="564" spans="1:5" ht="13.5">
      <c r="A564" s="143" t="s">
        <v>1204</v>
      </c>
      <c r="B564" s="143" t="s">
        <v>1205</v>
      </c>
      <c r="C564" s="165">
        <v>41668</v>
      </c>
      <c r="D564" s="214">
        <v>284.13</v>
      </c>
      <c r="E564" s="143" t="s">
        <v>179</v>
      </c>
    </row>
    <row r="565" ht="13.5">
      <c r="D565" s="214"/>
    </row>
    <row r="566" spans="1:5" ht="13.5">
      <c r="A566" s="143" t="s">
        <v>1199</v>
      </c>
      <c r="C566" s="165">
        <v>42079</v>
      </c>
      <c r="D566" s="214"/>
      <c r="E566" s="168">
        <v>1</v>
      </c>
    </row>
    <row r="567" spans="1:5" ht="13.5">
      <c r="A567" s="143" t="s">
        <v>1206</v>
      </c>
      <c r="B567" s="143" t="s">
        <v>1205</v>
      </c>
      <c r="C567" s="165">
        <v>41668</v>
      </c>
      <c r="D567" s="214">
        <v>284.13</v>
      </c>
      <c r="E567" s="143" t="s">
        <v>179</v>
      </c>
    </row>
    <row r="568" ht="13.5">
      <c r="D568" s="214"/>
    </row>
    <row r="569" spans="1:5" ht="13.5">
      <c r="A569" s="143" t="s">
        <v>1199</v>
      </c>
      <c r="C569" s="165">
        <v>42079</v>
      </c>
      <c r="D569" s="214"/>
      <c r="E569" s="168">
        <v>1</v>
      </c>
    </row>
    <row r="570" spans="1:5" ht="13.5">
      <c r="A570" s="143" t="s">
        <v>1207</v>
      </c>
      <c r="B570" s="143" t="s">
        <v>1208</v>
      </c>
      <c r="C570" s="165">
        <v>41668</v>
      </c>
      <c r="D570" s="214">
        <v>569.49</v>
      </c>
      <c r="E570" s="143" t="s">
        <v>179</v>
      </c>
    </row>
    <row r="571" ht="13.5">
      <c r="D571" s="214"/>
    </row>
    <row r="572" spans="1:5" ht="13.5">
      <c r="A572" s="143" t="s">
        <v>1199</v>
      </c>
      <c r="C572" s="165">
        <v>42079</v>
      </c>
      <c r="D572" s="214"/>
      <c r="E572" s="168">
        <v>1</v>
      </c>
    </row>
    <row r="573" spans="1:5" ht="13.5">
      <c r="A573" s="143" t="s">
        <v>1209</v>
      </c>
      <c r="B573" s="143" t="s">
        <v>1210</v>
      </c>
      <c r="C573" s="165">
        <v>41668</v>
      </c>
      <c r="D573" s="214">
        <v>655.59</v>
      </c>
      <c r="E573" s="143" t="s">
        <v>179</v>
      </c>
    </row>
    <row r="574" spans="1:5" ht="13.5">
      <c r="A574" s="143" t="s">
        <v>1199</v>
      </c>
      <c r="C574" s="165">
        <v>42079</v>
      </c>
      <c r="D574" s="214"/>
      <c r="E574" s="168">
        <v>1</v>
      </c>
    </row>
    <row r="575" spans="1:5" ht="13.5">
      <c r="A575" s="143" t="s">
        <v>1211</v>
      </c>
      <c r="B575" s="143" t="s">
        <v>1212</v>
      </c>
      <c r="C575" s="165">
        <v>41668</v>
      </c>
      <c r="D575" s="214">
        <v>568.26</v>
      </c>
      <c r="E575" s="143" t="s">
        <v>179</v>
      </c>
    </row>
    <row r="576" spans="1:4" ht="13.5">
      <c r="A576" s="143" t="s">
        <v>1213</v>
      </c>
      <c r="D576" s="214"/>
    </row>
    <row r="577" spans="1:5" ht="13.5">
      <c r="A577" s="143" t="s">
        <v>1199</v>
      </c>
      <c r="C577" s="165">
        <v>42079</v>
      </c>
      <c r="D577" s="214"/>
      <c r="E577" s="168">
        <v>1</v>
      </c>
    </row>
    <row r="578" spans="1:5" ht="13.5">
      <c r="A578" s="143" t="s">
        <v>1214</v>
      </c>
      <c r="B578" s="143" t="s">
        <v>1215</v>
      </c>
      <c r="C578" s="165">
        <v>41668</v>
      </c>
      <c r="D578" s="214">
        <v>1260.75</v>
      </c>
      <c r="E578" s="143" t="s">
        <v>179</v>
      </c>
    </row>
    <row r="579" ht="13.5">
      <c r="D579" s="214"/>
    </row>
    <row r="580" spans="1:5" ht="13.5">
      <c r="A580" s="143" t="s">
        <v>1199</v>
      </c>
      <c r="C580" s="165">
        <v>42079</v>
      </c>
      <c r="D580" s="214"/>
      <c r="E580" s="168">
        <v>1</v>
      </c>
    </row>
    <row r="581" spans="1:5" ht="13.5">
      <c r="A581" s="143" t="s">
        <v>1216</v>
      </c>
      <c r="B581" s="143" t="s">
        <v>1217</v>
      </c>
      <c r="C581" s="165">
        <v>41668</v>
      </c>
      <c r="D581" s="214">
        <v>1599</v>
      </c>
      <c r="E581" s="143" t="s">
        <v>179</v>
      </c>
    </row>
    <row r="582" ht="13.5">
      <c r="D582" s="214"/>
    </row>
    <row r="583" spans="1:5" ht="13.5">
      <c r="A583" s="143" t="s">
        <v>1199</v>
      </c>
      <c r="C583" s="165">
        <v>42079</v>
      </c>
      <c r="D583" s="214"/>
      <c r="E583" s="168">
        <v>1</v>
      </c>
    </row>
    <row r="584" spans="1:5" ht="13.5">
      <c r="A584" s="143" t="s">
        <v>1218</v>
      </c>
      <c r="B584" s="143" t="s">
        <v>1219</v>
      </c>
      <c r="C584" s="165">
        <v>41668</v>
      </c>
      <c r="D584" s="214">
        <v>110.7</v>
      </c>
      <c r="E584" s="143" t="s">
        <v>179</v>
      </c>
    </row>
    <row r="585" ht="13.5">
      <c r="D585" s="214"/>
    </row>
    <row r="586" spans="1:5" ht="13.5">
      <c r="A586" s="143" t="s">
        <v>1199</v>
      </c>
      <c r="C586" s="165">
        <v>42079</v>
      </c>
      <c r="D586" s="214"/>
      <c r="E586" s="168">
        <v>1</v>
      </c>
    </row>
    <row r="587" spans="1:5" ht="13.5">
      <c r="A587" s="143" t="s">
        <v>1220</v>
      </c>
      <c r="B587" s="143" t="s">
        <v>1221</v>
      </c>
      <c r="C587" s="165">
        <v>41668</v>
      </c>
      <c r="D587" s="214">
        <v>1151.28</v>
      </c>
      <c r="E587" s="143" t="s">
        <v>179</v>
      </c>
    </row>
    <row r="588" ht="13.5">
      <c r="D588" s="214"/>
    </row>
    <row r="589" spans="1:5" ht="13.5">
      <c r="A589" s="143" t="s">
        <v>1199</v>
      </c>
      <c r="C589" s="165">
        <v>42079</v>
      </c>
      <c r="D589" s="214"/>
      <c r="E589" s="168">
        <v>1</v>
      </c>
    </row>
    <row r="590" spans="1:5" ht="13.5">
      <c r="A590" s="143" t="s">
        <v>1222</v>
      </c>
      <c r="B590" s="143" t="s">
        <v>1223</v>
      </c>
      <c r="C590" s="165">
        <v>41668</v>
      </c>
      <c r="D590" s="214">
        <v>430.5</v>
      </c>
      <c r="E590" s="143" t="s">
        <v>179</v>
      </c>
    </row>
    <row r="591" ht="13.5">
      <c r="D591" s="214"/>
    </row>
    <row r="592" spans="1:5" ht="13.5">
      <c r="A592" s="143" t="s">
        <v>1199</v>
      </c>
      <c r="C592" s="165">
        <v>42079</v>
      </c>
      <c r="D592" s="214"/>
      <c r="E592" s="168">
        <v>1</v>
      </c>
    </row>
    <row r="593" spans="1:5" ht="13.5">
      <c r="A593" s="143" t="s">
        <v>1224</v>
      </c>
      <c r="B593" s="143" t="s">
        <v>1225</v>
      </c>
      <c r="C593" s="165">
        <v>41668</v>
      </c>
      <c r="D593" s="214">
        <v>1107</v>
      </c>
      <c r="E593" s="143" t="s">
        <v>179</v>
      </c>
    </row>
    <row r="594" ht="13.5">
      <c r="D594" s="214"/>
    </row>
    <row r="595" spans="1:5" ht="13.5">
      <c r="A595" s="143" t="s">
        <v>1199</v>
      </c>
      <c r="C595" s="165">
        <v>42079</v>
      </c>
      <c r="D595" s="214"/>
      <c r="E595" s="168">
        <v>1</v>
      </c>
    </row>
    <row r="596" spans="1:5" ht="13.5">
      <c r="A596" s="143" t="s">
        <v>1226</v>
      </c>
      <c r="B596" s="143" t="s">
        <v>1225</v>
      </c>
      <c r="C596" s="165">
        <v>41668</v>
      </c>
      <c r="D596" s="214">
        <v>1107</v>
      </c>
      <c r="E596" s="143" t="s">
        <v>179</v>
      </c>
    </row>
    <row r="597" ht="13.5">
      <c r="D597" s="214"/>
    </row>
    <row r="598" spans="1:5" ht="13.5">
      <c r="A598" s="143" t="s">
        <v>1199</v>
      </c>
      <c r="C598" s="165">
        <v>42079</v>
      </c>
      <c r="D598" s="214"/>
      <c r="E598" s="168">
        <v>1</v>
      </c>
    </row>
    <row r="599" spans="1:5" ht="13.5">
      <c r="A599" s="143" t="s">
        <v>1227</v>
      </c>
      <c r="B599" s="143" t="s">
        <v>1228</v>
      </c>
      <c r="C599" s="165">
        <v>41668</v>
      </c>
      <c r="D599" s="214">
        <v>676.5</v>
      </c>
      <c r="E599" s="143" t="s">
        <v>179</v>
      </c>
    </row>
    <row r="600" ht="13.5">
      <c r="D600" s="214"/>
    </row>
    <row r="601" spans="1:5" ht="13.5">
      <c r="A601" s="143" t="s">
        <v>1199</v>
      </c>
      <c r="C601" s="165">
        <v>42079</v>
      </c>
      <c r="D601" s="214"/>
      <c r="E601" s="168">
        <v>1</v>
      </c>
    </row>
    <row r="602" spans="1:5" ht="13.5">
      <c r="A602" s="143" t="s">
        <v>1229</v>
      </c>
      <c r="B602" s="143" t="s">
        <v>1230</v>
      </c>
      <c r="C602" s="165">
        <v>41668</v>
      </c>
      <c r="D602" s="214">
        <v>307.5</v>
      </c>
      <c r="E602" s="143" t="s">
        <v>179</v>
      </c>
    </row>
    <row r="603" ht="13.5">
      <c r="D603" s="214"/>
    </row>
    <row r="604" spans="1:5" ht="13.5">
      <c r="A604" s="143" t="s">
        <v>1199</v>
      </c>
      <c r="C604" s="165">
        <v>42079</v>
      </c>
      <c r="D604" s="214"/>
      <c r="E604" s="168">
        <v>1</v>
      </c>
    </row>
    <row r="605" spans="1:5" ht="13.5">
      <c r="A605" s="143" t="s">
        <v>1231</v>
      </c>
      <c r="B605" s="143" t="s">
        <v>1232</v>
      </c>
      <c r="C605" s="165">
        <v>41668</v>
      </c>
      <c r="D605" s="214">
        <v>430.5</v>
      </c>
      <c r="E605" s="143" t="s">
        <v>179</v>
      </c>
    </row>
    <row r="606" ht="13.5">
      <c r="D606" s="214"/>
    </row>
    <row r="607" spans="1:5" ht="13.5">
      <c r="A607" s="143" t="s">
        <v>1199</v>
      </c>
      <c r="C607" s="165">
        <v>42079</v>
      </c>
      <c r="D607" s="214"/>
      <c r="E607" s="168">
        <v>1</v>
      </c>
    </row>
    <row r="608" spans="1:5" ht="13.5">
      <c r="A608" s="143" t="s">
        <v>1233</v>
      </c>
      <c r="B608" s="143" t="s">
        <v>1234</v>
      </c>
      <c r="C608" s="165">
        <v>41668</v>
      </c>
      <c r="D608" s="214">
        <v>1290.27</v>
      </c>
      <c r="E608" s="143" t="s">
        <v>179</v>
      </c>
    </row>
    <row r="609" ht="13.5">
      <c r="D609" s="214"/>
    </row>
    <row r="610" spans="1:5" ht="13.5">
      <c r="A610" s="143" t="s">
        <v>1199</v>
      </c>
      <c r="C610" s="165">
        <v>42076</v>
      </c>
      <c r="D610" s="214"/>
      <c r="E610" s="168">
        <v>1</v>
      </c>
    </row>
    <row r="611" spans="1:5" ht="13.5">
      <c r="A611" s="143" t="s">
        <v>1235</v>
      </c>
      <c r="B611" s="143" t="s">
        <v>1236</v>
      </c>
      <c r="C611" s="165">
        <v>41668</v>
      </c>
      <c r="D611" s="214">
        <v>1875.75</v>
      </c>
      <c r="E611" s="143" t="s">
        <v>179</v>
      </c>
    </row>
    <row r="612" ht="13.5">
      <c r="D612" s="214"/>
    </row>
    <row r="613" spans="1:5" ht="13.5">
      <c r="A613" s="143" t="s">
        <v>1199</v>
      </c>
      <c r="C613" s="165">
        <v>42079</v>
      </c>
      <c r="D613" s="214"/>
      <c r="E613" s="168">
        <v>1</v>
      </c>
    </row>
    <row r="614" spans="1:5" ht="13.5">
      <c r="A614" s="143" t="s">
        <v>1237</v>
      </c>
      <c r="B614" s="143" t="s">
        <v>1238</v>
      </c>
      <c r="C614" s="165">
        <v>41668</v>
      </c>
      <c r="D614" s="214">
        <v>1832.7</v>
      </c>
      <c r="E614" s="143" t="s">
        <v>179</v>
      </c>
    </row>
    <row r="615" ht="13.5">
      <c r="D615" s="214"/>
    </row>
    <row r="616" spans="1:5" ht="13.5">
      <c r="A616" s="143" t="s">
        <v>1199</v>
      </c>
      <c r="C616" s="165">
        <v>42079</v>
      </c>
      <c r="D616" s="214"/>
      <c r="E616" s="168">
        <v>1</v>
      </c>
    </row>
    <row r="617" spans="1:5" ht="13.5">
      <c r="A617" s="143" t="s">
        <v>1239</v>
      </c>
      <c r="B617" s="143" t="s">
        <v>1240</v>
      </c>
      <c r="C617" s="165">
        <v>41668</v>
      </c>
      <c r="D617" s="214">
        <v>1537.5</v>
      </c>
      <c r="E617" s="143" t="s">
        <v>179</v>
      </c>
    </row>
    <row r="618" ht="13.5">
      <c r="D618" s="214"/>
    </row>
    <row r="619" spans="1:5" ht="13.5">
      <c r="A619" s="143" t="s">
        <v>1199</v>
      </c>
      <c r="C619" s="165">
        <v>42079</v>
      </c>
      <c r="D619" s="214"/>
      <c r="E619" s="168">
        <v>1</v>
      </c>
    </row>
    <row r="620" spans="1:5" ht="13.5">
      <c r="A620" s="143" t="s">
        <v>1241</v>
      </c>
      <c r="B620" s="143" t="s">
        <v>1223</v>
      </c>
      <c r="C620" s="165">
        <v>41668</v>
      </c>
      <c r="D620" s="214">
        <v>430.5</v>
      </c>
      <c r="E620" s="143" t="s">
        <v>179</v>
      </c>
    </row>
    <row r="621" ht="13.5">
      <c r="D621" s="214"/>
    </row>
    <row r="622" spans="1:5" ht="13.5">
      <c r="A622" s="143" t="s">
        <v>1199</v>
      </c>
      <c r="C622" s="165">
        <v>42079</v>
      </c>
      <c r="D622" s="214"/>
      <c r="E622" s="168">
        <v>1</v>
      </c>
    </row>
    <row r="623" spans="1:5" ht="13.5">
      <c r="A623" s="143" t="s">
        <v>1242</v>
      </c>
      <c r="B623" s="143" t="s">
        <v>1205</v>
      </c>
      <c r="C623" s="165">
        <v>41668</v>
      </c>
      <c r="D623" s="214">
        <v>1168.5</v>
      </c>
      <c r="E623" s="143" t="s">
        <v>179</v>
      </c>
    </row>
    <row r="624" ht="13.5">
      <c r="D624" s="214"/>
    </row>
    <row r="625" spans="1:5" ht="13.5">
      <c r="A625" s="143" t="s">
        <v>1199</v>
      </c>
      <c r="C625" s="165">
        <v>42079</v>
      </c>
      <c r="D625" s="214"/>
      <c r="E625" s="168">
        <v>1</v>
      </c>
    </row>
    <row r="626" spans="1:5" ht="13.5">
      <c r="A626" s="143" t="s">
        <v>1243</v>
      </c>
      <c r="B626" s="143" t="s">
        <v>1205</v>
      </c>
      <c r="C626" s="165">
        <v>41668</v>
      </c>
      <c r="D626" s="214">
        <v>1168.5</v>
      </c>
      <c r="E626" s="143" t="s">
        <v>179</v>
      </c>
    </row>
    <row r="627" ht="13.5">
      <c r="D627" s="214"/>
    </row>
    <row r="628" spans="1:5" ht="13.5">
      <c r="A628" s="143" t="s">
        <v>1199</v>
      </c>
      <c r="C628" s="165">
        <v>42079</v>
      </c>
      <c r="D628" s="214"/>
      <c r="E628" s="168">
        <v>1</v>
      </c>
    </row>
    <row r="629" spans="1:5" ht="13.5">
      <c r="A629" s="143" t="s">
        <v>1244</v>
      </c>
      <c r="B629" s="143" t="s">
        <v>1245</v>
      </c>
      <c r="C629" s="165">
        <v>41668</v>
      </c>
      <c r="D629" s="214">
        <v>1045.5</v>
      </c>
      <c r="E629" s="143" t="s">
        <v>179</v>
      </c>
    </row>
    <row r="630" spans="1:5" ht="13.5">
      <c r="A630" s="143" t="s">
        <v>1199</v>
      </c>
      <c r="C630" s="165">
        <v>42079</v>
      </c>
      <c r="D630" s="214"/>
      <c r="E630" s="168">
        <v>1</v>
      </c>
    </row>
    <row r="631" spans="1:5" ht="13.5">
      <c r="A631" s="143" t="s">
        <v>1246</v>
      </c>
      <c r="B631" s="143" t="s">
        <v>1210</v>
      </c>
      <c r="C631" s="165">
        <v>41668</v>
      </c>
      <c r="D631" s="214">
        <v>768.75</v>
      </c>
      <c r="E631" s="143" t="s">
        <v>179</v>
      </c>
    </row>
    <row r="632" spans="1:5" ht="13.5">
      <c r="A632" s="143" t="s">
        <v>1199</v>
      </c>
      <c r="C632" s="165">
        <v>42079</v>
      </c>
      <c r="D632" s="214"/>
      <c r="E632" s="168">
        <v>1</v>
      </c>
    </row>
    <row r="633" spans="1:5" ht="13.5">
      <c r="A633" s="143" t="s">
        <v>1247</v>
      </c>
      <c r="B633" s="143" t="s">
        <v>1212</v>
      </c>
      <c r="C633" s="165">
        <v>41668</v>
      </c>
      <c r="D633" s="214">
        <v>430.5</v>
      </c>
      <c r="E633" s="143" t="s">
        <v>179</v>
      </c>
    </row>
    <row r="634" spans="1:5" ht="13.5">
      <c r="A634" s="143" t="s">
        <v>1199</v>
      </c>
      <c r="C634" s="165">
        <v>42079</v>
      </c>
      <c r="D634" s="214"/>
      <c r="E634" s="168">
        <v>1</v>
      </c>
    </row>
    <row r="635" spans="1:5" ht="13.5">
      <c r="A635" s="143" t="s">
        <v>1248</v>
      </c>
      <c r="B635" s="143" t="s">
        <v>1249</v>
      </c>
      <c r="C635" s="165">
        <v>41722</v>
      </c>
      <c r="D635" s="214">
        <v>1784.14</v>
      </c>
      <c r="E635" s="143" t="s">
        <v>179</v>
      </c>
    </row>
    <row r="636" ht="13.5">
      <c r="D636" s="214"/>
    </row>
    <row r="637" spans="1:5" ht="13.5">
      <c r="A637" s="143" t="s">
        <v>1250</v>
      </c>
      <c r="B637" s="143">
        <v>5799108135483</v>
      </c>
      <c r="C637" s="165">
        <v>42079</v>
      </c>
      <c r="D637" s="214"/>
      <c r="E637" s="168">
        <v>1</v>
      </c>
    </row>
    <row r="638" spans="1:5" ht="13.5">
      <c r="A638" s="143" t="s">
        <v>1251</v>
      </c>
      <c r="B638" s="143" t="s">
        <v>1252</v>
      </c>
      <c r="C638" s="165">
        <v>41722</v>
      </c>
      <c r="D638" s="214">
        <v>4581.13</v>
      </c>
      <c r="E638" s="143" t="s">
        <v>385</v>
      </c>
    </row>
    <row r="639" ht="13.5">
      <c r="D639" s="214"/>
    </row>
    <row r="640" spans="1:5" ht="13.5">
      <c r="A640" s="143" t="s">
        <v>1250</v>
      </c>
      <c r="B640" s="143" t="s">
        <v>1253</v>
      </c>
      <c r="C640" s="165">
        <v>42079</v>
      </c>
      <c r="D640" s="214"/>
      <c r="E640" s="168">
        <v>1</v>
      </c>
    </row>
    <row r="641" spans="1:5" ht="13.5">
      <c r="A641" s="143" t="s">
        <v>1254</v>
      </c>
      <c r="B641" s="143" t="s">
        <v>1255</v>
      </c>
      <c r="C641" s="165">
        <v>41585</v>
      </c>
      <c r="D641" s="214">
        <v>2133</v>
      </c>
      <c r="E641" s="143" t="s">
        <v>211</v>
      </c>
    </row>
    <row r="642" ht="13.5">
      <c r="D642" s="214"/>
    </row>
    <row r="643" spans="1:5" ht="13.5">
      <c r="A643" s="143" t="s">
        <v>1256</v>
      </c>
      <c r="B643" s="143" t="s">
        <v>1257</v>
      </c>
      <c r="C643" s="165">
        <v>42079</v>
      </c>
      <c r="D643" s="214"/>
      <c r="E643" s="168">
        <v>1</v>
      </c>
    </row>
    <row r="644" spans="1:5" ht="13.5">
      <c r="A644" s="143" t="s">
        <v>1258</v>
      </c>
      <c r="B644" s="143" t="s">
        <v>1255</v>
      </c>
      <c r="C644" s="165">
        <v>41585</v>
      </c>
      <c r="D644" s="214">
        <v>2133</v>
      </c>
      <c r="E644" s="143" t="s">
        <v>211</v>
      </c>
    </row>
    <row r="645" ht="13.5">
      <c r="D645" s="214"/>
    </row>
    <row r="646" spans="1:5" ht="13.5">
      <c r="A646" s="143" t="s">
        <v>1256</v>
      </c>
      <c r="B646" s="143" t="s">
        <v>1259</v>
      </c>
      <c r="C646" s="165">
        <v>42079</v>
      </c>
      <c r="D646" s="214"/>
      <c r="E646" s="168">
        <v>1</v>
      </c>
    </row>
    <row r="647" spans="1:5" ht="13.5">
      <c r="A647" s="143" t="s">
        <v>1260</v>
      </c>
      <c r="B647" s="143" t="s">
        <v>1255</v>
      </c>
      <c r="C647" s="165">
        <v>41585</v>
      </c>
      <c r="D647" s="214">
        <v>2133</v>
      </c>
      <c r="E647" s="143" t="s">
        <v>211</v>
      </c>
    </row>
    <row r="648" ht="13.5">
      <c r="D648" s="214"/>
    </row>
    <row r="649" spans="1:5" ht="13.5">
      <c r="A649" s="143" t="s">
        <v>1256</v>
      </c>
      <c r="B649" s="143" t="s">
        <v>1261</v>
      </c>
      <c r="C649" s="165">
        <v>42079</v>
      </c>
      <c r="D649" s="214"/>
      <c r="E649" s="168">
        <v>1</v>
      </c>
    </row>
    <row r="650" spans="1:5" ht="13.5">
      <c r="A650" s="143" t="s">
        <v>1262</v>
      </c>
      <c r="B650" s="143" t="s">
        <v>1255</v>
      </c>
      <c r="C650" s="165">
        <v>41585</v>
      </c>
      <c r="D650" s="214">
        <v>2133</v>
      </c>
      <c r="E650" s="143" t="s">
        <v>211</v>
      </c>
    </row>
    <row r="651" ht="13.5">
      <c r="D651" s="214"/>
    </row>
    <row r="652" spans="1:5" ht="13.5">
      <c r="A652" s="143" t="s">
        <v>1256</v>
      </c>
      <c r="B652" s="143" t="s">
        <v>1263</v>
      </c>
      <c r="C652" s="165">
        <v>42079</v>
      </c>
      <c r="D652" s="214"/>
      <c r="E652" s="168">
        <v>1</v>
      </c>
    </row>
    <row r="653" spans="1:5" ht="13.5">
      <c r="A653" s="143" t="s">
        <v>1264</v>
      </c>
      <c r="B653" s="143" t="s">
        <v>1255</v>
      </c>
      <c r="C653" s="165">
        <v>41585</v>
      </c>
      <c r="D653" s="214">
        <v>2133</v>
      </c>
      <c r="E653" s="143" t="s">
        <v>211</v>
      </c>
    </row>
    <row r="654" ht="13.5">
      <c r="D654" s="214"/>
    </row>
    <row r="655" spans="1:5" ht="13.5">
      <c r="A655" s="143" t="s">
        <v>1256</v>
      </c>
      <c r="B655" s="143" t="s">
        <v>1265</v>
      </c>
      <c r="C655" s="165">
        <v>42079</v>
      </c>
      <c r="D655" s="214"/>
      <c r="E655" s="168">
        <v>1</v>
      </c>
    </row>
    <row r="656" spans="1:5" ht="13.5">
      <c r="A656" s="143" t="s">
        <v>1266</v>
      </c>
      <c r="B656" s="143" t="s">
        <v>1255</v>
      </c>
      <c r="C656" s="165">
        <v>41585</v>
      </c>
      <c r="D656" s="214">
        <v>2133</v>
      </c>
      <c r="E656" s="143" t="s">
        <v>211</v>
      </c>
    </row>
    <row r="657" ht="13.5">
      <c r="D657" s="214"/>
    </row>
    <row r="658" spans="1:5" ht="13.5">
      <c r="A658" s="143" t="s">
        <v>1256</v>
      </c>
      <c r="B658" s="143" t="s">
        <v>1267</v>
      </c>
      <c r="C658" s="165">
        <v>42079</v>
      </c>
      <c r="D658" s="214"/>
      <c r="E658" s="168">
        <v>1</v>
      </c>
    </row>
    <row r="659" spans="1:5" ht="13.5">
      <c r="A659" s="143" t="s">
        <v>1268</v>
      </c>
      <c r="B659" s="143" t="s">
        <v>1255</v>
      </c>
      <c r="C659" s="165">
        <v>41585</v>
      </c>
      <c r="D659" s="214">
        <v>2133</v>
      </c>
      <c r="E659" s="143" t="s">
        <v>211</v>
      </c>
    </row>
    <row r="660" ht="13.5">
      <c r="D660" s="214"/>
    </row>
    <row r="661" spans="1:5" ht="13.5">
      <c r="A661" s="143" t="s">
        <v>1256</v>
      </c>
      <c r="B661" s="143" t="s">
        <v>1269</v>
      </c>
      <c r="C661" s="165">
        <v>42079</v>
      </c>
      <c r="D661" s="214"/>
      <c r="E661" s="168">
        <v>1</v>
      </c>
    </row>
    <row r="662" spans="1:5" ht="13.5">
      <c r="A662" s="143" t="s">
        <v>1270</v>
      </c>
      <c r="B662" s="143" t="s">
        <v>1255</v>
      </c>
      <c r="C662" s="165">
        <v>41585</v>
      </c>
      <c r="D662" s="214">
        <v>2133</v>
      </c>
      <c r="E662" s="143" t="s">
        <v>211</v>
      </c>
    </row>
    <row r="663" ht="13.5">
      <c r="D663" s="214"/>
    </row>
    <row r="664" spans="1:5" ht="13.5">
      <c r="A664" s="143" t="s">
        <v>1256</v>
      </c>
      <c r="B664" s="143" t="s">
        <v>1271</v>
      </c>
      <c r="C664" s="165">
        <v>42079</v>
      </c>
      <c r="D664" s="214"/>
      <c r="E664" s="168">
        <v>1</v>
      </c>
    </row>
    <row r="665" spans="1:5" ht="13.5">
      <c r="A665" s="143" t="s">
        <v>1272</v>
      </c>
      <c r="B665" s="143" t="s">
        <v>1255</v>
      </c>
      <c r="C665" s="165">
        <v>41585</v>
      </c>
      <c r="D665" s="214">
        <v>2133</v>
      </c>
      <c r="E665" s="143" t="s">
        <v>211</v>
      </c>
    </row>
    <row r="666" ht="13.5">
      <c r="D666" s="214"/>
    </row>
    <row r="667" spans="1:5" ht="13.5">
      <c r="A667" s="143" t="s">
        <v>1256</v>
      </c>
      <c r="B667" s="143" t="s">
        <v>1273</v>
      </c>
      <c r="C667" s="165">
        <v>42079</v>
      </c>
      <c r="D667" s="214"/>
      <c r="E667" s="168">
        <v>1</v>
      </c>
    </row>
    <row r="668" spans="1:5" ht="13.5">
      <c r="A668" s="143" t="s">
        <v>1274</v>
      </c>
      <c r="B668" s="143" t="s">
        <v>1255</v>
      </c>
      <c r="C668" s="165">
        <v>41585</v>
      </c>
      <c r="D668" s="214">
        <v>2133</v>
      </c>
      <c r="E668" s="143" t="s">
        <v>211</v>
      </c>
    </row>
    <row r="669" ht="13.5">
      <c r="D669" s="214"/>
    </row>
    <row r="670" spans="1:5" ht="13.5">
      <c r="A670" s="143" t="s">
        <v>1256</v>
      </c>
      <c r="B670" s="143" t="s">
        <v>1275</v>
      </c>
      <c r="C670" s="165">
        <v>42079</v>
      </c>
      <c r="D670" s="214"/>
      <c r="E670" s="168">
        <v>1</v>
      </c>
    </row>
    <row r="671" spans="1:5" ht="13.5">
      <c r="A671" s="143" t="s">
        <v>1276</v>
      </c>
      <c r="B671" s="143" t="s">
        <v>1255</v>
      </c>
      <c r="C671" s="165">
        <v>41585</v>
      </c>
      <c r="D671" s="214">
        <v>2133</v>
      </c>
      <c r="E671" s="143" t="s">
        <v>211</v>
      </c>
    </row>
    <row r="672" ht="13.5">
      <c r="D672" s="214"/>
    </row>
    <row r="673" spans="1:5" ht="13.5">
      <c r="A673" s="143" t="s">
        <v>1256</v>
      </c>
      <c r="B673" s="143" t="s">
        <v>1277</v>
      </c>
      <c r="C673" s="165">
        <v>42079</v>
      </c>
      <c r="D673" s="214"/>
      <c r="E673" s="168">
        <v>1</v>
      </c>
    </row>
    <row r="674" spans="1:5" ht="13.5">
      <c r="A674" s="143" t="s">
        <v>1278</v>
      </c>
      <c r="B674" s="143" t="s">
        <v>1255</v>
      </c>
      <c r="C674" s="165">
        <v>41585</v>
      </c>
      <c r="D674" s="214">
        <v>2133</v>
      </c>
      <c r="E674" s="143" t="s">
        <v>211</v>
      </c>
    </row>
    <row r="675" ht="13.5">
      <c r="D675" s="214"/>
    </row>
    <row r="676" spans="1:5" ht="13.5">
      <c r="A676" s="143" t="s">
        <v>1256</v>
      </c>
      <c r="B676" s="143" t="s">
        <v>1279</v>
      </c>
      <c r="C676" s="165">
        <v>42079</v>
      </c>
      <c r="D676" s="214"/>
      <c r="E676" s="168">
        <v>1</v>
      </c>
    </row>
    <row r="677" spans="1:5" ht="13.5">
      <c r="A677" s="143" t="s">
        <v>1280</v>
      </c>
      <c r="B677" s="143" t="s">
        <v>1255</v>
      </c>
      <c r="C677" s="165">
        <v>41585</v>
      </c>
      <c r="D677" s="214">
        <v>2133</v>
      </c>
      <c r="E677" s="143" t="s">
        <v>211</v>
      </c>
    </row>
    <row r="678" ht="13.5">
      <c r="D678" s="214"/>
    </row>
    <row r="679" spans="1:5" ht="13.5">
      <c r="A679" s="143" t="s">
        <v>1256</v>
      </c>
      <c r="B679" s="143" t="s">
        <v>1281</v>
      </c>
      <c r="C679" s="165">
        <v>42079</v>
      </c>
      <c r="D679" s="214"/>
      <c r="E679" s="168">
        <v>1</v>
      </c>
    </row>
    <row r="680" spans="1:5" ht="13.5">
      <c r="A680" s="143" t="s">
        <v>1282</v>
      </c>
      <c r="B680" s="143" t="s">
        <v>1255</v>
      </c>
      <c r="C680" s="165">
        <v>41585</v>
      </c>
      <c r="D680" s="214">
        <v>2133</v>
      </c>
      <c r="E680" s="143" t="s">
        <v>211</v>
      </c>
    </row>
    <row r="681" ht="13.5">
      <c r="D681" s="214"/>
    </row>
    <row r="682" spans="1:5" ht="13.5">
      <c r="A682" s="143" t="s">
        <v>1256</v>
      </c>
      <c r="B682" s="143" t="s">
        <v>1283</v>
      </c>
      <c r="C682" s="165">
        <v>42079</v>
      </c>
      <c r="D682" s="214"/>
      <c r="E682" s="168">
        <v>1</v>
      </c>
    </row>
    <row r="683" spans="1:5" ht="13.5">
      <c r="A683" s="143" t="s">
        <v>1284</v>
      </c>
      <c r="B683" s="143" t="s">
        <v>1255</v>
      </c>
      <c r="C683" s="165">
        <v>41585</v>
      </c>
      <c r="D683" s="214">
        <v>2133</v>
      </c>
      <c r="E683" s="143" t="s">
        <v>211</v>
      </c>
    </row>
    <row r="684" ht="13.5">
      <c r="D684" s="214"/>
    </row>
    <row r="685" spans="1:5" ht="13.5">
      <c r="A685" s="143" t="s">
        <v>1256</v>
      </c>
      <c r="B685" s="143" t="s">
        <v>1285</v>
      </c>
      <c r="C685" s="165">
        <v>42079</v>
      </c>
      <c r="D685" s="214"/>
      <c r="E685" s="168">
        <v>1</v>
      </c>
    </row>
    <row r="686" spans="1:5" ht="13.5">
      <c r="A686" s="143" t="s">
        <v>1286</v>
      </c>
      <c r="B686" s="143" t="s">
        <v>1255</v>
      </c>
      <c r="C686" s="165">
        <v>41585</v>
      </c>
      <c r="D686" s="214">
        <v>2133</v>
      </c>
      <c r="E686" s="143" t="s">
        <v>211</v>
      </c>
    </row>
    <row r="687" ht="13.5">
      <c r="D687" s="214"/>
    </row>
    <row r="688" spans="1:5" ht="13.5">
      <c r="A688" s="143" t="s">
        <v>1256</v>
      </c>
      <c r="B688" s="143" t="s">
        <v>1287</v>
      </c>
      <c r="C688" s="165">
        <v>42079</v>
      </c>
      <c r="D688" s="214"/>
      <c r="E688" s="168">
        <v>1</v>
      </c>
    </row>
    <row r="689" spans="1:5" ht="13.5">
      <c r="A689" s="143" t="s">
        <v>1288</v>
      </c>
      <c r="B689" s="143" t="s">
        <v>1255</v>
      </c>
      <c r="C689" s="165">
        <v>41585</v>
      </c>
      <c r="D689" s="214">
        <v>2133</v>
      </c>
      <c r="E689" s="143" t="s">
        <v>211</v>
      </c>
    </row>
    <row r="690" ht="13.5">
      <c r="D690" s="214"/>
    </row>
    <row r="691" spans="1:5" ht="13.5">
      <c r="A691" s="143" t="s">
        <v>1256</v>
      </c>
      <c r="B691" s="143" t="s">
        <v>1289</v>
      </c>
      <c r="C691" s="165">
        <v>42079</v>
      </c>
      <c r="D691" s="214"/>
      <c r="E691" s="168">
        <v>1</v>
      </c>
    </row>
    <row r="692" spans="1:5" ht="13.5">
      <c r="A692" s="143" t="s">
        <v>1290</v>
      </c>
      <c r="B692" s="143" t="s">
        <v>1255</v>
      </c>
      <c r="C692" s="165">
        <v>41585</v>
      </c>
      <c r="D692" s="214">
        <v>2133</v>
      </c>
      <c r="E692" s="143" t="s">
        <v>211</v>
      </c>
    </row>
    <row r="693" ht="13.5">
      <c r="D693" s="214"/>
    </row>
    <row r="694" spans="1:5" ht="13.5">
      <c r="A694" s="143" t="s">
        <v>1256</v>
      </c>
      <c r="B694" s="143" t="s">
        <v>1291</v>
      </c>
      <c r="C694" s="165">
        <v>42079</v>
      </c>
      <c r="D694" s="214"/>
      <c r="E694" s="168">
        <v>1</v>
      </c>
    </row>
    <row r="695" spans="1:5" ht="13.5">
      <c r="A695" s="143" t="s">
        <v>1292</v>
      </c>
      <c r="B695" s="143" t="s">
        <v>1255</v>
      </c>
      <c r="C695" s="165">
        <v>41585</v>
      </c>
      <c r="D695" s="214">
        <v>2133</v>
      </c>
      <c r="E695" s="143" t="s">
        <v>211</v>
      </c>
    </row>
    <row r="696" ht="13.5">
      <c r="D696" s="214"/>
    </row>
    <row r="697" spans="1:5" ht="13.5">
      <c r="A697" s="143" t="s">
        <v>1256</v>
      </c>
      <c r="B697" s="143" t="s">
        <v>1293</v>
      </c>
      <c r="C697" s="165">
        <v>42079</v>
      </c>
      <c r="D697" s="214"/>
      <c r="E697" s="168">
        <v>1</v>
      </c>
    </row>
    <row r="698" spans="1:5" ht="13.5">
      <c r="A698" s="143" t="s">
        <v>1294</v>
      </c>
      <c r="B698" s="143" t="s">
        <v>1255</v>
      </c>
      <c r="C698" s="165">
        <v>41585</v>
      </c>
      <c r="D698" s="214">
        <v>2133</v>
      </c>
      <c r="E698" s="143" t="s">
        <v>211</v>
      </c>
    </row>
    <row r="699" ht="13.5">
      <c r="D699" s="214"/>
    </row>
    <row r="700" spans="1:5" ht="13.5">
      <c r="A700" s="143" t="s">
        <v>1256</v>
      </c>
      <c r="B700" s="143" t="s">
        <v>1295</v>
      </c>
      <c r="C700" s="165">
        <v>42079</v>
      </c>
      <c r="D700" s="214"/>
      <c r="E700" s="168">
        <v>1</v>
      </c>
    </row>
    <row r="701" spans="1:5" ht="13.5">
      <c r="A701" s="143" t="s">
        <v>1296</v>
      </c>
      <c r="B701" s="143" t="s">
        <v>1255</v>
      </c>
      <c r="C701" s="165">
        <v>41585</v>
      </c>
      <c r="D701" s="214">
        <v>2133</v>
      </c>
      <c r="E701" s="143" t="s">
        <v>211</v>
      </c>
    </row>
    <row r="702" ht="13.5">
      <c r="D702" s="214"/>
    </row>
    <row r="703" spans="1:5" ht="13.5">
      <c r="A703" s="143" t="s">
        <v>1256</v>
      </c>
      <c r="B703" s="143" t="s">
        <v>1297</v>
      </c>
      <c r="C703" s="165">
        <v>42079</v>
      </c>
      <c r="D703" s="214"/>
      <c r="E703" s="168">
        <v>1</v>
      </c>
    </row>
    <row r="704" spans="1:5" ht="13.5">
      <c r="A704" s="143" t="s">
        <v>1298</v>
      </c>
      <c r="B704" s="143" t="s">
        <v>1255</v>
      </c>
      <c r="C704" s="165">
        <v>41585</v>
      </c>
      <c r="D704" s="214">
        <v>2133</v>
      </c>
      <c r="E704" s="143" t="s">
        <v>211</v>
      </c>
    </row>
    <row r="705" ht="13.5">
      <c r="D705" s="214"/>
    </row>
    <row r="706" spans="1:5" ht="13.5">
      <c r="A706" s="143" t="s">
        <v>1256</v>
      </c>
      <c r="B706" s="143" t="s">
        <v>1299</v>
      </c>
      <c r="C706" s="165">
        <v>42079</v>
      </c>
      <c r="D706" s="214"/>
      <c r="E706" s="168">
        <v>1</v>
      </c>
    </row>
    <row r="707" spans="1:5" ht="13.5">
      <c r="A707" s="143" t="s">
        <v>1300</v>
      </c>
      <c r="B707" s="143" t="s">
        <v>1255</v>
      </c>
      <c r="C707" s="165">
        <v>41585</v>
      </c>
      <c r="D707" s="214">
        <v>2133</v>
      </c>
      <c r="E707" s="143" t="s">
        <v>211</v>
      </c>
    </row>
    <row r="708" ht="13.5">
      <c r="D708" s="214"/>
    </row>
    <row r="709" spans="1:5" ht="13.5">
      <c r="A709" s="143" t="s">
        <v>1256</v>
      </c>
      <c r="B709" s="143" t="s">
        <v>1301</v>
      </c>
      <c r="C709" s="165">
        <v>42079</v>
      </c>
      <c r="D709" s="214"/>
      <c r="E709" s="168">
        <v>1</v>
      </c>
    </row>
    <row r="710" spans="1:5" ht="13.5">
      <c r="A710" s="143" t="s">
        <v>1302</v>
      </c>
      <c r="B710" s="143" t="s">
        <v>1255</v>
      </c>
      <c r="C710" s="165">
        <v>41585</v>
      </c>
      <c r="D710" s="214">
        <v>2133</v>
      </c>
      <c r="E710" s="143" t="s">
        <v>211</v>
      </c>
    </row>
    <row r="711" ht="13.5">
      <c r="D711" s="214"/>
    </row>
    <row r="712" spans="1:5" ht="13.5">
      <c r="A712" s="143" t="s">
        <v>1256</v>
      </c>
      <c r="B712" s="143" t="s">
        <v>1303</v>
      </c>
      <c r="C712" s="165">
        <v>42079</v>
      </c>
      <c r="D712" s="214"/>
      <c r="E712" s="168">
        <v>1</v>
      </c>
    </row>
    <row r="713" spans="1:5" ht="13.5">
      <c r="A713" s="143" t="s">
        <v>1304</v>
      </c>
      <c r="B713" s="143" t="s">
        <v>1255</v>
      </c>
      <c r="C713" s="165">
        <v>41585</v>
      </c>
      <c r="D713" s="214">
        <v>2133</v>
      </c>
      <c r="E713" s="143" t="s">
        <v>211</v>
      </c>
    </row>
    <row r="714" ht="13.5">
      <c r="D714" s="214"/>
    </row>
    <row r="715" spans="1:5" ht="13.5">
      <c r="A715" s="143" t="s">
        <v>1256</v>
      </c>
      <c r="B715" s="143" t="s">
        <v>1305</v>
      </c>
      <c r="C715" s="165">
        <v>42079</v>
      </c>
      <c r="D715" s="214"/>
      <c r="E715" s="168">
        <v>1</v>
      </c>
    </row>
    <row r="716" spans="1:5" ht="13.5">
      <c r="A716" s="143" t="s">
        <v>1306</v>
      </c>
      <c r="B716" s="143" t="s">
        <v>1255</v>
      </c>
      <c r="C716" s="165">
        <v>41585</v>
      </c>
      <c r="D716" s="214">
        <v>2133</v>
      </c>
      <c r="E716" s="143" t="s">
        <v>211</v>
      </c>
    </row>
    <row r="717" ht="13.5">
      <c r="D717" s="214"/>
    </row>
    <row r="718" spans="1:5" ht="13.5">
      <c r="A718" s="143" t="s">
        <v>1256</v>
      </c>
      <c r="B718" s="143" t="s">
        <v>1307</v>
      </c>
      <c r="C718" s="165">
        <v>42079</v>
      </c>
      <c r="D718" s="214"/>
      <c r="E718" s="168">
        <v>1</v>
      </c>
    </row>
    <row r="719" spans="1:5" ht="13.5">
      <c r="A719" s="143" t="s">
        <v>1308</v>
      </c>
      <c r="B719" s="143" t="s">
        <v>1255</v>
      </c>
      <c r="C719" s="165">
        <v>41585</v>
      </c>
      <c r="D719" s="214">
        <v>2133</v>
      </c>
      <c r="E719" s="143" t="s">
        <v>211</v>
      </c>
    </row>
    <row r="720" ht="13.5">
      <c r="D720" s="214"/>
    </row>
    <row r="721" spans="1:5" ht="13.5">
      <c r="A721" s="143" t="s">
        <v>1256</v>
      </c>
      <c r="B721" s="143" t="s">
        <v>1309</v>
      </c>
      <c r="C721" s="165">
        <v>42079</v>
      </c>
      <c r="D721" s="214"/>
      <c r="E721" s="168">
        <v>1</v>
      </c>
    </row>
    <row r="722" spans="1:5" ht="13.5">
      <c r="A722" s="143" t="s">
        <v>1310</v>
      </c>
      <c r="B722" s="143" t="s">
        <v>1255</v>
      </c>
      <c r="C722" s="165">
        <v>41585</v>
      </c>
      <c r="D722" s="214">
        <v>2133</v>
      </c>
      <c r="E722" s="143" t="s">
        <v>211</v>
      </c>
    </row>
    <row r="723" ht="13.5">
      <c r="D723" s="214"/>
    </row>
    <row r="724" spans="1:5" ht="13.5">
      <c r="A724" s="143" t="s">
        <v>1256</v>
      </c>
      <c r="B724" s="143" t="s">
        <v>1311</v>
      </c>
      <c r="C724" s="165">
        <v>42079</v>
      </c>
      <c r="D724" s="214"/>
      <c r="E724" s="168">
        <v>1</v>
      </c>
    </row>
    <row r="725" spans="1:5" ht="13.5">
      <c r="A725" s="143" t="s">
        <v>1312</v>
      </c>
      <c r="B725" s="143" t="s">
        <v>1255</v>
      </c>
      <c r="C725" s="165">
        <v>41585</v>
      </c>
      <c r="D725" s="214">
        <v>2133</v>
      </c>
      <c r="E725" s="143" t="s">
        <v>211</v>
      </c>
    </row>
    <row r="726" ht="13.5">
      <c r="D726" s="214"/>
    </row>
    <row r="727" spans="1:5" ht="13.5">
      <c r="A727" s="143" t="s">
        <v>1256</v>
      </c>
      <c r="B727" s="143" t="s">
        <v>1313</v>
      </c>
      <c r="C727" s="165">
        <v>42079</v>
      </c>
      <c r="D727" s="214"/>
      <c r="E727" s="168">
        <v>1</v>
      </c>
    </row>
    <row r="728" spans="1:5" ht="13.5">
      <c r="A728" s="143" t="s">
        <v>1314</v>
      </c>
      <c r="B728" s="143" t="s">
        <v>1255</v>
      </c>
      <c r="C728" s="165">
        <v>41585</v>
      </c>
      <c r="D728" s="214">
        <v>2133</v>
      </c>
      <c r="E728" s="143" t="s">
        <v>211</v>
      </c>
    </row>
    <row r="729" ht="13.5">
      <c r="D729" s="214"/>
    </row>
    <row r="730" spans="1:5" ht="13.5">
      <c r="A730" s="143" t="s">
        <v>1256</v>
      </c>
      <c r="B730" s="143" t="s">
        <v>1315</v>
      </c>
      <c r="C730" s="165">
        <v>42079</v>
      </c>
      <c r="D730" s="214"/>
      <c r="E730" s="168">
        <v>1</v>
      </c>
    </row>
    <row r="731" spans="1:5" ht="13.5">
      <c r="A731" s="143" t="s">
        <v>1316</v>
      </c>
      <c r="B731" s="143" t="s">
        <v>1255</v>
      </c>
      <c r="C731" s="165">
        <v>41585</v>
      </c>
      <c r="D731" s="214">
        <v>2133</v>
      </c>
      <c r="E731" s="143" t="s">
        <v>211</v>
      </c>
    </row>
    <row r="732" ht="13.5">
      <c r="D732" s="214"/>
    </row>
    <row r="733" spans="1:5" ht="13.5">
      <c r="A733" s="143" t="s">
        <v>1256</v>
      </c>
      <c r="B733" s="143" t="s">
        <v>1317</v>
      </c>
      <c r="C733" s="165">
        <v>42079</v>
      </c>
      <c r="D733" s="214"/>
      <c r="E733" s="168">
        <v>1</v>
      </c>
    </row>
    <row r="734" spans="1:5" ht="13.5">
      <c r="A734" s="143" t="s">
        <v>1318</v>
      </c>
      <c r="B734" s="143" t="s">
        <v>1255</v>
      </c>
      <c r="C734" s="165">
        <v>41585</v>
      </c>
      <c r="D734" s="214">
        <v>2133</v>
      </c>
      <c r="E734" s="143" t="s">
        <v>211</v>
      </c>
    </row>
    <row r="735" ht="13.5">
      <c r="D735" s="214"/>
    </row>
    <row r="736" spans="1:5" ht="13.5">
      <c r="A736" s="143" t="s">
        <v>1256</v>
      </c>
      <c r="B736" s="143" t="s">
        <v>1319</v>
      </c>
      <c r="C736" s="165">
        <v>42079</v>
      </c>
      <c r="D736" s="214"/>
      <c r="E736" s="168">
        <v>1</v>
      </c>
    </row>
    <row r="737" spans="1:5" ht="13.5">
      <c r="A737" s="143" t="s">
        <v>1320</v>
      </c>
      <c r="B737" s="143" t="s">
        <v>1255</v>
      </c>
      <c r="C737" s="165">
        <v>41585</v>
      </c>
      <c r="D737" s="214">
        <v>2133</v>
      </c>
      <c r="E737" s="143" t="s">
        <v>211</v>
      </c>
    </row>
    <row r="738" ht="13.5">
      <c r="D738" s="214"/>
    </row>
    <row r="739" spans="1:5" ht="13.5">
      <c r="A739" s="143" t="s">
        <v>1256</v>
      </c>
      <c r="B739" s="143" t="s">
        <v>1321</v>
      </c>
      <c r="C739" s="165">
        <v>42079</v>
      </c>
      <c r="D739" s="214"/>
      <c r="E739" s="168">
        <v>1</v>
      </c>
    </row>
    <row r="740" spans="1:5" ht="13.5">
      <c r="A740" s="143" t="s">
        <v>1322</v>
      </c>
      <c r="B740" s="143" t="s">
        <v>1255</v>
      </c>
      <c r="C740" s="165">
        <v>41585</v>
      </c>
      <c r="D740" s="214">
        <v>2133</v>
      </c>
      <c r="E740" s="143" t="s">
        <v>211</v>
      </c>
    </row>
    <row r="741" ht="13.5">
      <c r="D741" s="214"/>
    </row>
    <row r="742" spans="1:5" ht="13.5">
      <c r="A742" s="143" t="s">
        <v>1256</v>
      </c>
      <c r="B742" s="143" t="s">
        <v>1323</v>
      </c>
      <c r="C742" s="165">
        <v>42079</v>
      </c>
      <c r="D742" s="214"/>
      <c r="E742" s="168">
        <v>1</v>
      </c>
    </row>
    <row r="743" spans="1:5" ht="13.5">
      <c r="A743" s="143" t="s">
        <v>1324</v>
      </c>
      <c r="B743" s="143" t="s">
        <v>1255</v>
      </c>
      <c r="C743" s="165">
        <v>41585</v>
      </c>
      <c r="D743" s="214">
        <v>2133</v>
      </c>
      <c r="E743" s="143" t="s">
        <v>211</v>
      </c>
    </row>
    <row r="744" ht="13.5">
      <c r="D744" s="214"/>
    </row>
    <row r="745" spans="1:5" ht="13.5">
      <c r="A745" s="143" t="s">
        <v>1256</v>
      </c>
      <c r="B745" s="143" t="s">
        <v>1325</v>
      </c>
      <c r="C745" s="165">
        <v>42079</v>
      </c>
      <c r="D745" s="214"/>
      <c r="E745" s="168">
        <v>1</v>
      </c>
    </row>
    <row r="746" spans="1:5" ht="13.5">
      <c r="A746" s="143" t="s">
        <v>1326</v>
      </c>
      <c r="B746" s="143" t="s">
        <v>1255</v>
      </c>
      <c r="C746" s="165">
        <v>41585</v>
      </c>
      <c r="D746" s="214">
        <v>2133</v>
      </c>
      <c r="E746" s="143" t="s">
        <v>211</v>
      </c>
    </row>
    <row r="747" ht="13.5">
      <c r="D747" s="214"/>
    </row>
    <row r="748" spans="1:5" ht="13.5">
      <c r="A748" s="143" t="s">
        <v>1256</v>
      </c>
      <c r="B748" s="143" t="s">
        <v>1327</v>
      </c>
      <c r="C748" s="165">
        <v>42079</v>
      </c>
      <c r="D748" s="214"/>
      <c r="E748" s="168">
        <v>1</v>
      </c>
    </row>
    <row r="749" spans="1:5" ht="13.5">
      <c r="A749" s="143" t="s">
        <v>1328</v>
      </c>
      <c r="B749" s="143" t="s">
        <v>1255</v>
      </c>
      <c r="C749" s="165">
        <v>41585</v>
      </c>
      <c r="D749" s="214">
        <v>2133</v>
      </c>
      <c r="E749" s="143" t="s">
        <v>211</v>
      </c>
    </row>
    <row r="750" ht="13.5">
      <c r="D750" s="214"/>
    </row>
    <row r="751" spans="1:5" ht="13.5">
      <c r="A751" s="143" t="s">
        <v>1256</v>
      </c>
      <c r="B751" s="143" t="s">
        <v>1329</v>
      </c>
      <c r="C751" s="165">
        <v>42079</v>
      </c>
      <c r="D751" s="214"/>
      <c r="E751" s="168">
        <v>1</v>
      </c>
    </row>
    <row r="752" spans="1:5" ht="13.5">
      <c r="A752" s="143" t="s">
        <v>1330</v>
      </c>
      <c r="B752" s="143" t="s">
        <v>1255</v>
      </c>
      <c r="C752" s="165">
        <v>41585</v>
      </c>
      <c r="D752" s="214">
        <v>2133</v>
      </c>
      <c r="E752" s="143" t="s">
        <v>211</v>
      </c>
    </row>
    <row r="753" ht="13.5">
      <c r="D753" s="214"/>
    </row>
    <row r="754" spans="1:5" ht="13.5">
      <c r="A754" s="143" t="s">
        <v>1256</v>
      </c>
      <c r="B754" s="143" t="s">
        <v>1331</v>
      </c>
      <c r="C754" s="165">
        <v>42079</v>
      </c>
      <c r="D754" s="214"/>
      <c r="E754" s="168">
        <v>1</v>
      </c>
    </row>
    <row r="755" spans="1:5" ht="13.5">
      <c r="A755" s="143" t="s">
        <v>1332</v>
      </c>
      <c r="B755" s="143" t="s">
        <v>1255</v>
      </c>
      <c r="C755" s="165">
        <v>41585</v>
      </c>
      <c r="D755" s="214">
        <v>2133</v>
      </c>
      <c r="E755" s="143" t="s">
        <v>211</v>
      </c>
    </row>
    <row r="756" ht="13.5">
      <c r="D756" s="214"/>
    </row>
    <row r="757" spans="1:5" ht="13.5">
      <c r="A757" s="143" t="s">
        <v>1256</v>
      </c>
      <c r="B757" s="143" t="s">
        <v>1333</v>
      </c>
      <c r="C757" s="165">
        <v>42079</v>
      </c>
      <c r="D757" s="214"/>
      <c r="E757" s="168">
        <v>1</v>
      </c>
    </row>
    <row r="758" spans="1:5" ht="13.5">
      <c r="A758" s="143" t="s">
        <v>1334</v>
      </c>
      <c r="B758" s="143" t="s">
        <v>1255</v>
      </c>
      <c r="C758" s="165">
        <v>41585</v>
      </c>
      <c r="D758" s="214">
        <v>2133</v>
      </c>
      <c r="E758" s="143" t="s">
        <v>211</v>
      </c>
    </row>
    <row r="759" ht="13.5">
      <c r="D759" s="214"/>
    </row>
    <row r="760" spans="1:5" ht="13.5">
      <c r="A760" s="143" t="s">
        <v>1256</v>
      </c>
      <c r="B760" s="143" t="s">
        <v>1335</v>
      </c>
      <c r="C760" s="165">
        <v>42079</v>
      </c>
      <c r="D760" s="214"/>
      <c r="E760" s="168">
        <v>1</v>
      </c>
    </row>
    <row r="761" spans="1:5" ht="13.5">
      <c r="A761" s="143" t="s">
        <v>1336</v>
      </c>
      <c r="B761" s="143" t="s">
        <v>1255</v>
      </c>
      <c r="C761" s="165">
        <v>41585</v>
      </c>
      <c r="D761" s="214">
        <v>2133</v>
      </c>
      <c r="E761" s="143" t="s">
        <v>211</v>
      </c>
    </row>
    <row r="762" ht="13.5">
      <c r="D762" s="214"/>
    </row>
    <row r="763" spans="1:5" ht="13.5">
      <c r="A763" s="143" t="s">
        <v>1256</v>
      </c>
      <c r="B763" s="143" t="s">
        <v>1337</v>
      </c>
      <c r="C763" s="165">
        <v>42079</v>
      </c>
      <c r="D763" s="214"/>
      <c r="E763" s="168">
        <v>1</v>
      </c>
    </row>
    <row r="764" spans="1:5" ht="13.5">
      <c r="A764" s="143" t="s">
        <v>1338</v>
      </c>
      <c r="B764" s="143" t="s">
        <v>1255</v>
      </c>
      <c r="C764" s="165">
        <v>41585</v>
      </c>
      <c r="D764" s="214">
        <v>2133</v>
      </c>
      <c r="E764" s="143" t="s">
        <v>211</v>
      </c>
    </row>
    <row r="765" ht="13.5">
      <c r="D765" s="214"/>
    </row>
    <row r="766" spans="1:5" ht="13.5">
      <c r="A766" s="143" t="s">
        <v>1256</v>
      </c>
      <c r="B766" s="143" t="s">
        <v>1339</v>
      </c>
      <c r="C766" s="165">
        <v>42079</v>
      </c>
      <c r="D766" s="214"/>
      <c r="E766" s="168">
        <v>1</v>
      </c>
    </row>
    <row r="767" spans="1:5" ht="13.5">
      <c r="A767" s="143" t="s">
        <v>1340</v>
      </c>
      <c r="B767" s="143" t="s">
        <v>1255</v>
      </c>
      <c r="C767" s="165">
        <v>41585</v>
      </c>
      <c r="D767" s="214">
        <v>2133</v>
      </c>
      <c r="E767" s="143" t="s">
        <v>211</v>
      </c>
    </row>
    <row r="768" ht="13.5">
      <c r="D768" s="214"/>
    </row>
    <row r="769" spans="1:5" ht="13.5">
      <c r="A769" s="143" t="s">
        <v>1256</v>
      </c>
      <c r="B769" s="143" t="s">
        <v>1341</v>
      </c>
      <c r="C769" s="165">
        <v>42079</v>
      </c>
      <c r="D769" s="214"/>
      <c r="E769" s="168">
        <v>1</v>
      </c>
    </row>
    <row r="770" spans="1:5" ht="13.5">
      <c r="A770" s="143" t="s">
        <v>1342</v>
      </c>
      <c r="B770" s="143" t="s">
        <v>1255</v>
      </c>
      <c r="C770" s="165">
        <v>41585</v>
      </c>
      <c r="D770" s="214">
        <v>2133</v>
      </c>
      <c r="E770" s="143" t="s">
        <v>211</v>
      </c>
    </row>
    <row r="771" ht="13.5">
      <c r="D771" s="214"/>
    </row>
    <row r="772" spans="1:5" ht="13.5">
      <c r="A772" s="143" t="s">
        <v>1256</v>
      </c>
      <c r="B772" s="143" t="s">
        <v>1343</v>
      </c>
      <c r="C772" s="165">
        <v>42079</v>
      </c>
      <c r="D772" s="214"/>
      <c r="E772" s="168">
        <v>1</v>
      </c>
    </row>
    <row r="773" spans="1:5" ht="13.5">
      <c r="A773" s="143" t="s">
        <v>1344</v>
      </c>
      <c r="B773" s="143" t="s">
        <v>1255</v>
      </c>
      <c r="C773" s="165">
        <v>41585</v>
      </c>
      <c r="D773" s="214">
        <v>2133</v>
      </c>
      <c r="E773" s="143" t="s">
        <v>211</v>
      </c>
    </row>
    <row r="774" ht="13.5">
      <c r="D774" s="214"/>
    </row>
    <row r="775" spans="1:5" ht="13.5">
      <c r="A775" s="143" t="s">
        <v>1256</v>
      </c>
      <c r="B775" s="143" t="s">
        <v>1345</v>
      </c>
      <c r="C775" s="165">
        <v>42079</v>
      </c>
      <c r="D775" s="214"/>
      <c r="E775" s="168">
        <v>1</v>
      </c>
    </row>
    <row r="776" spans="1:5" ht="13.5">
      <c r="A776" s="143" t="s">
        <v>1346</v>
      </c>
      <c r="B776" s="143" t="s">
        <v>1255</v>
      </c>
      <c r="C776" s="165">
        <v>41585</v>
      </c>
      <c r="D776" s="214">
        <v>2133</v>
      </c>
      <c r="E776" s="143" t="s">
        <v>211</v>
      </c>
    </row>
    <row r="777" ht="13.5">
      <c r="D777" s="214"/>
    </row>
    <row r="778" spans="1:5" ht="13.5">
      <c r="A778" s="143" t="s">
        <v>1256</v>
      </c>
      <c r="B778" s="143" t="s">
        <v>1347</v>
      </c>
      <c r="C778" s="165">
        <v>42079</v>
      </c>
      <c r="D778" s="214"/>
      <c r="E778" s="168">
        <v>1</v>
      </c>
    </row>
    <row r="779" spans="1:5" ht="13.5">
      <c r="A779" s="143" t="s">
        <v>1348</v>
      </c>
      <c r="B779" s="143" t="s">
        <v>1255</v>
      </c>
      <c r="C779" s="165">
        <v>41585</v>
      </c>
      <c r="D779" s="214">
        <v>2133</v>
      </c>
      <c r="E779" s="143" t="s">
        <v>211</v>
      </c>
    </row>
    <row r="780" ht="13.5">
      <c r="D780" s="214"/>
    </row>
    <row r="781" spans="1:5" ht="13.5">
      <c r="A781" s="143" t="s">
        <v>1256</v>
      </c>
      <c r="B781" s="143" t="s">
        <v>1349</v>
      </c>
      <c r="C781" s="165">
        <v>42079</v>
      </c>
      <c r="D781" s="214"/>
      <c r="E781" s="168">
        <v>1</v>
      </c>
    </row>
    <row r="782" spans="1:5" ht="13.5">
      <c r="A782" s="143" t="s">
        <v>1350</v>
      </c>
      <c r="B782" s="143" t="s">
        <v>1255</v>
      </c>
      <c r="C782" s="165">
        <v>41585</v>
      </c>
      <c r="D782" s="214">
        <v>2133</v>
      </c>
      <c r="E782" s="143" t="s">
        <v>211</v>
      </c>
    </row>
    <row r="783" ht="13.5">
      <c r="D783" s="214"/>
    </row>
    <row r="784" spans="1:5" ht="13.5">
      <c r="A784" s="143" t="s">
        <v>1256</v>
      </c>
      <c r="B784" s="143" t="s">
        <v>1351</v>
      </c>
      <c r="C784" s="165">
        <v>42079</v>
      </c>
      <c r="D784" s="214"/>
      <c r="E784" s="168">
        <v>1</v>
      </c>
    </row>
    <row r="785" spans="1:5" ht="13.5">
      <c r="A785" s="143" t="s">
        <v>1352</v>
      </c>
      <c r="B785" s="143" t="s">
        <v>1255</v>
      </c>
      <c r="C785" s="165">
        <v>41585</v>
      </c>
      <c r="D785" s="214">
        <v>2133</v>
      </c>
      <c r="E785" s="143" t="s">
        <v>211</v>
      </c>
    </row>
    <row r="786" ht="13.5">
      <c r="D786" s="214"/>
    </row>
    <row r="787" spans="1:5" ht="13.5">
      <c r="A787" s="143" t="s">
        <v>1256</v>
      </c>
      <c r="B787" s="143" t="s">
        <v>1353</v>
      </c>
      <c r="C787" s="165">
        <v>42079</v>
      </c>
      <c r="D787" s="214"/>
      <c r="E787" s="168">
        <v>1</v>
      </c>
    </row>
    <row r="788" spans="1:5" ht="13.5">
      <c r="A788" s="143" t="s">
        <v>1354</v>
      </c>
      <c r="B788" s="143" t="s">
        <v>1255</v>
      </c>
      <c r="C788" s="165">
        <v>41585</v>
      </c>
      <c r="D788" s="214">
        <v>2133</v>
      </c>
      <c r="E788" s="143" t="s">
        <v>211</v>
      </c>
    </row>
    <row r="789" ht="13.5">
      <c r="D789" s="214"/>
    </row>
    <row r="790" spans="1:5" ht="13.5">
      <c r="A790" s="143" t="s">
        <v>1256</v>
      </c>
      <c r="B790" s="143" t="s">
        <v>1355</v>
      </c>
      <c r="C790" s="165">
        <v>42079</v>
      </c>
      <c r="D790" s="214"/>
      <c r="E790" s="168">
        <v>1</v>
      </c>
    </row>
    <row r="791" spans="1:5" ht="13.5">
      <c r="A791" s="143" t="s">
        <v>1356</v>
      </c>
      <c r="B791" s="143" t="s">
        <v>1255</v>
      </c>
      <c r="C791" s="165">
        <v>41585</v>
      </c>
      <c r="D791" s="214">
        <v>2133</v>
      </c>
      <c r="E791" s="143" t="s">
        <v>211</v>
      </c>
    </row>
    <row r="792" ht="13.5">
      <c r="D792" s="214"/>
    </row>
    <row r="793" spans="1:5" ht="13.5">
      <c r="A793" s="143" t="s">
        <v>1256</v>
      </c>
      <c r="B793" s="143" t="s">
        <v>1357</v>
      </c>
      <c r="C793" s="165">
        <v>42079</v>
      </c>
      <c r="D793" s="214"/>
      <c r="E793" s="168">
        <v>1</v>
      </c>
    </row>
    <row r="794" spans="1:5" ht="13.5">
      <c r="A794" s="143" t="s">
        <v>1358</v>
      </c>
      <c r="B794" s="143" t="s">
        <v>1255</v>
      </c>
      <c r="C794" s="165">
        <v>41585</v>
      </c>
      <c r="D794" s="214">
        <v>2133</v>
      </c>
      <c r="E794" s="143" t="s">
        <v>211</v>
      </c>
    </row>
    <row r="795" ht="13.5">
      <c r="D795" s="214"/>
    </row>
    <row r="796" spans="1:5" ht="13.5">
      <c r="A796" s="143" t="s">
        <v>1256</v>
      </c>
      <c r="B796" s="143" t="s">
        <v>1359</v>
      </c>
      <c r="C796" s="165">
        <v>42079</v>
      </c>
      <c r="D796" s="214"/>
      <c r="E796" s="168">
        <v>1</v>
      </c>
    </row>
    <row r="797" spans="1:5" ht="13.5">
      <c r="A797" s="143" t="s">
        <v>1360</v>
      </c>
      <c r="B797" s="143" t="s">
        <v>1255</v>
      </c>
      <c r="C797" s="165">
        <v>41585</v>
      </c>
      <c r="D797" s="214">
        <v>2133</v>
      </c>
      <c r="E797" s="143" t="s">
        <v>211</v>
      </c>
    </row>
    <row r="798" ht="13.5">
      <c r="D798" s="214"/>
    </row>
    <row r="799" spans="1:5" ht="13.5">
      <c r="A799" s="143" t="s">
        <v>1256</v>
      </c>
      <c r="B799" s="143" t="s">
        <v>1361</v>
      </c>
      <c r="C799" s="165">
        <v>42079</v>
      </c>
      <c r="D799" s="214"/>
      <c r="E799" s="168">
        <v>1</v>
      </c>
    </row>
    <row r="800" spans="1:5" ht="13.5">
      <c r="A800" s="143" t="s">
        <v>1362</v>
      </c>
      <c r="B800" s="143" t="s">
        <v>1255</v>
      </c>
      <c r="C800" s="165">
        <v>41585</v>
      </c>
      <c r="D800" s="214">
        <v>2133</v>
      </c>
      <c r="E800" s="143" t="s">
        <v>211</v>
      </c>
    </row>
    <row r="801" ht="13.5">
      <c r="D801" s="214"/>
    </row>
    <row r="802" spans="1:5" ht="13.5">
      <c r="A802" s="143" t="s">
        <v>1256</v>
      </c>
      <c r="B802" s="143" t="s">
        <v>1363</v>
      </c>
      <c r="C802" s="165">
        <v>42079</v>
      </c>
      <c r="D802" s="214"/>
      <c r="E802" s="168">
        <v>1</v>
      </c>
    </row>
    <row r="803" spans="1:5" ht="13.5">
      <c r="A803" s="143" t="s">
        <v>1364</v>
      </c>
      <c r="B803" s="143" t="s">
        <v>1255</v>
      </c>
      <c r="C803" s="165">
        <v>41585</v>
      </c>
      <c r="D803" s="214">
        <v>2133</v>
      </c>
      <c r="E803" s="143" t="s">
        <v>211</v>
      </c>
    </row>
    <row r="804" ht="13.5">
      <c r="D804" s="214"/>
    </row>
    <row r="805" spans="1:5" ht="13.5">
      <c r="A805" s="143" t="s">
        <v>1256</v>
      </c>
      <c r="B805" s="143" t="s">
        <v>1365</v>
      </c>
      <c r="C805" s="165">
        <v>42079</v>
      </c>
      <c r="D805" s="214"/>
      <c r="E805" s="168">
        <v>1</v>
      </c>
    </row>
    <row r="806" spans="1:5" ht="13.5">
      <c r="A806" s="143" t="s">
        <v>1366</v>
      </c>
      <c r="B806" s="143" t="s">
        <v>1255</v>
      </c>
      <c r="C806" s="165">
        <v>41585</v>
      </c>
      <c r="D806" s="214">
        <v>2133</v>
      </c>
      <c r="E806" s="143" t="s">
        <v>211</v>
      </c>
    </row>
    <row r="807" ht="13.5">
      <c r="D807" s="214"/>
    </row>
    <row r="808" spans="1:5" ht="13.5">
      <c r="A808" s="143" t="s">
        <v>1256</v>
      </c>
      <c r="B808" s="143" t="s">
        <v>1367</v>
      </c>
      <c r="C808" s="165">
        <v>42079</v>
      </c>
      <c r="D808" s="214"/>
      <c r="E808" s="168">
        <v>1</v>
      </c>
    </row>
    <row r="809" spans="1:5" ht="13.5">
      <c r="A809" s="143" t="s">
        <v>1368</v>
      </c>
      <c r="B809" s="143" t="s">
        <v>1255</v>
      </c>
      <c r="C809" s="165">
        <v>41585</v>
      </c>
      <c r="D809" s="214">
        <v>2133</v>
      </c>
      <c r="E809" s="143" t="s">
        <v>211</v>
      </c>
    </row>
    <row r="810" ht="13.5">
      <c r="D810" s="214"/>
    </row>
    <row r="811" spans="1:5" ht="13.5">
      <c r="A811" s="143" t="s">
        <v>1256</v>
      </c>
      <c r="B811" s="143" t="s">
        <v>1369</v>
      </c>
      <c r="C811" s="165">
        <v>42079</v>
      </c>
      <c r="D811" s="214"/>
      <c r="E811" s="168">
        <v>1</v>
      </c>
    </row>
    <row r="812" spans="1:5" ht="13.5">
      <c r="A812" s="143" t="s">
        <v>1370</v>
      </c>
      <c r="B812" s="143" t="s">
        <v>1371</v>
      </c>
      <c r="C812" s="165">
        <v>41585</v>
      </c>
      <c r="D812" s="214">
        <v>4590</v>
      </c>
      <c r="E812" s="143" t="s">
        <v>211</v>
      </c>
    </row>
    <row r="813" ht="13.5">
      <c r="D813" s="214"/>
    </row>
    <row r="814" spans="1:5" ht="13.5">
      <c r="A814" s="143" t="s">
        <v>1256</v>
      </c>
      <c r="B814" s="143" t="s">
        <v>1372</v>
      </c>
      <c r="C814" s="165">
        <v>42079</v>
      </c>
      <c r="D814" s="214"/>
      <c r="E814" s="168">
        <v>1</v>
      </c>
    </row>
    <row r="815" spans="1:5" ht="13.5">
      <c r="A815" s="143" t="s">
        <v>1373</v>
      </c>
      <c r="B815" s="143" t="s">
        <v>1374</v>
      </c>
      <c r="C815" s="165">
        <v>41585</v>
      </c>
      <c r="D815" s="214">
        <v>2833.92</v>
      </c>
      <c r="E815" s="143" t="s">
        <v>211</v>
      </c>
    </row>
    <row r="816" ht="13.5">
      <c r="D816" s="214"/>
    </row>
    <row r="817" spans="1:5" ht="13.5">
      <c r="A817" s="143" t="s">
        <v>1256</v>
      </c>
      <c r="B817" s="143" t="s">
        <v>1375</v>
      </c>
      <c r="C817" s="165">
        <v>42079</v>
      </c>
      <c r="D817" s="214"/>
      <c r="E817" s="168">
        <v>1</v>
      </c>
    </row>
    <row r="818" spans="1:5" ht="13.5">
      <c r="A818" s="143" t="s">
        <v>1376</v>
      </c>
      <c r="B818" s="143" t="s">
        <v>1377</v>
      </c>
      <c r="C818" s="165">
        <v>41585</v>
      </c>
      <c r="D818" s="214">
        <v>26681.4</v>
      </c>
      <c r="E818" s="143" t="s">
        <v>211</v>
      </c>
    </row>
    <row r="819" spans="1:4" ht="13.5">
      <c r="A819" s="143" t="s">
        <v>1378</v>
      </c>
      <c r="D819" s="214"/>
    </row>
    <row r="820" spans="1:5" ht="13.5">
      <c r="A820" s="143" t="s">
        <v>1379</v>
      </c>
      <c r="B820" s="143">
        <v>10236666</v>
      </c>
      <c r="C820" s="165">
        <v>42079</v>
      </c>
      <c r="D820" s="214"/>
      <c r="E820" s="168">
        <v>1</v>
      </c>
    </row>
    <row r="821" spans="1:5" ht="13.5">
      <c r="A821" s="143" t="s">
        <v>1380</v>
      </c>
      <c r="B821" s="143" t="s">
        <v>991</v>
      </c>
      <c r="C821" s="165">
        <v>41585</v>
      </c>
      <c r="D821" s="214">
        <v>842.4</v>
      </c>
      <c r="E821" s="143" t="s">
        <v>211</v>
      </c>
    </row>
    <row r="822" ht="13.5">
      <c r="D822" s="214"/>
    </row>
    <row r="823" spans="1:5" ht="13.5">
      <c r="A823" s="143" t="s">
        <v>1381</v>
      </c>
      <c r="B823" s="143" t="s">
        <v>1382</v>
      </c>
      <c r="C823" s="165">
        <v>42079</v>
      </c>
      <c r="D823" s="214"/>
      <c r="E823" s="168">
        <v>1</v>
      </c>
    </row>
    <row r="824" spans="1:5" ht="13.5">
      <c r="A824" s="143" t="s">
        <v>1383</v>
      </c>
      <c r="B824" s="143" t="s">
        <v>991</v>
      </c>
      <c r="C824" s="165">
        <v>41585</v>
      </c>
      <c r="D824" s="214">
        <v>842.4</v>
      </c>
      <c r="E824" s="143" t="s">
        <v>211</v>
      </c>
    </row>
    <row r="825" ht="13.5">
      <c r="D825" s="214"/>
    </row>
    <row r="826" spans="1:5" ht="13.5">
      <c r="A826" s="143" t="s">
        <v>1381</v>
      </c>
      <c r="B826" s="143" t="s">
        <v>1384</v>
      </c>
      <c r="C826" s="165">
        <v>42079</v>
      </c>
      <c r="D826" s="214"/>
      <c r="E826" s="168">
        <v>1</v>
      </c>
    </row>
    <row r="827" spans="1:5" ht="13.5">
      <c r="A827" s="143" t="s">
        <v>1385</v>
      </c>
      <c r="B827" s="143" t="s">
        <v>991</v>
      </c>
      <c r="C827" s="165">
        <v>41585</v>
      </c>
      <c r="D827" s="214">
        <v>842.4</v>
      </c>
      <c r="E827" s="143" t="s">
        <v>211</v>
      </c>
    </row>
    <row r="828" ht="13.5">
      <c r="D828" s="214"/>
    </row>
    <row r="829" spans="1:5" ht="13.5">
      <c r="A829" s="143" t="s">
        <v>1381</v>
      </c>
      <c r="B829" s="143" t="s">
        <v>1386</v>
      </c>
      <c r="C829" s="165">
        <v>42079</v>
      </c>
      <c r="D829" s="214"/>
      <c r="E829" s="168">
        <v>1</v>
      </c>
    </row>
    <row r="830" spans="1:5" ht="13.5">
      <c r="A830" s="143" t="s">
        <v>1387</v>
      </c>
      <c r="B830" s="143" t="s">
        <v>991</v>
      </c>
      <c r="C830" s="165">
        <v>41585</v>
      </c>
      <c r="D830" s="214">
        <v>842.4</v>
      </c>
      <c r="E830" s="143" t="s">
        <v>211</v>
      </c>
    </row>
    <row r="831" ht="13.5">
      <c r="D831" s="214"/>
    </row>
    <row r="832" spans="1:5" ht="13.5">
      <c r="A832" s="143" t="s">
        <v>1381</v>
      </c>
      <c r="B832" s="143" t="s">
        <v>1388</v>
      </c>
      <c r="C832" s="165">
        <v>42079</v>
      </c>
      <c r="D832" s="214"/>
      <c r="E832" s="168">
        <v>1</v>
      </c>
    </row>
    <row r="833" spans="1:5" ht="13.5">
      <c r="A833" s="143" t="s">
        <v>1389</v>
      </c>
      <c r="B833" s="143" t="s">
        <v>991</v>
      </c>
      <c r="C833" s="165">
        <v>41585</v>
      </c>
      <c r="D833" s="214">
        <v>842.4</v>
      </c>
      <c r="E833" s="143" t="s">
        <v>211</v>
      </c>
    </row>
    <row r="834" ht="13.5">
      <c r="D834" s="214"/>
    </row>
    <row r="835" spans="1:5" ht="13.5">
      <c r="A835" s="143" t="s">
        <v>1381</v>
      </c>
      <c r="B835" s="143" t="s">
        <v>1390</v>
      </c>
      <c r="C835" s="165">
        <v>42079</v>
      </c>
      <c r="D835" s="214"/>
      <c r="E835" s="168">
        <v>1</v>
      </c>
    </row>
    <row r="836" spans="1:5" ht="13.5">
      <c r="A836" s="143" t="s">
        <v>1391</v>
      </c>
      <c r="B836" s="143" t="s">
        <v>991</v>
      </c>
      <c r="C836" s="165">
        <v>41585</v>
      </c>
      <c r="D836" s="214">
        <v>842.4</v>
      </c>
      <c r="E836" s="143" t="s">
        <v>211</v>
      </c>
    </row>
    <row r="837" ht="13.5">
      <c r="D837" s="214"/>
    </row>
    <row r="838" spans="1:5" ht="13.5">
      <c r="A838" s="143" t="s">
        <v>1381</v>
      </c>
      <c r="B838" s="143" t="s">
        <v>1392</v>
      </c>
      <c r="C838" s="165">
        <v>42079</v>
      </c>
      <c r="D838" s="214"/>
      <c r="E838" s="168">
        <v>1</v>
      </c>
    </row>
    <row r="839" spans="1:5" ht="13.5">
      <c r="A839" s="143" t="s">
        <v>1393</v>
      </c>
      <c r="B839" s="143" t="s">
        <v>991</v>
      </c>
      <c r="C839" s="165">
        <v>41585</v>
      </c>
      <c r="D839" s="214">
        <v>842.4</v>
      </c>
      <c r="E839" s="143" t="s">
        <v>211</v>
      </c>
    </row>
    <row r="840" ht="13.5">
      <c r="D840" s="214"/>
    </row>
    <row r="841" spans="1:5" ht="13.5">
      <c r="A841" s="143" t="s">
        <v>1381</v>
      </c>
      <c r="B841" s="143" t="s">
        <v>1394</v>
      </c>
      <c r="C841" s="165">
        <v>42079</v>
      </c>
      <c r="D841" s="214"/>
      <c r="E841" s="168">
        <v>1</v>
      </c>
    </row>
    <row r="842" spans="1:5" ht="13.5">
      <c r="A842" s="143" t="s">
        <v>1395</v>
      </c>
      <c r="B842" s="143" t="s">
        <v>991</v>
      </c>
      <c r="C842" s="165">
        <v>41585</v>
      </c>
      <c r="D842" s="214">
        <v>842.4</v>
      </c>
      <c r="E842" s="143" t="s">
        <v>211</v>
      </c>
    </row>
    <row r="843" ht="13.5">
      <c r="D843" s="214"/>
    </row>
    <row r="844" spans="1:5" ht="13.5">
      <c r="A844" s="143" t="s">
        <v>1381</v>
      </c>
      <c r="B844" s="143" t="s">
        <v>1396</v>
      </c>
      <c r="C844" s="165">
        <v>42079</v>
      </c>
      <c r="D844" s="214"/>
      <c r="E844" s="168">
        <v>1</v>
      </c>
    </row>
    <row r="845" spans="1:5" ht="13.5">
      <c r="A845" s="143" t="s">
        <v>1397</v>
      </c>
      <c r="B845" s="143" t="s">
        <v>991</v>
      </c>
      <c r="C845" s="165">
        <v>41585</v>
      </c>
      <c r="D845" s="214">
        <v>842.4</v>
      </c>
      <c r="E845" s="143" t="s">
        <v>211</v>
      </c>
    </row>
    <row r="846" ht="13.5">
      <c r="D846" s="214"/>
    </row>
    <row r="847" spans="1:5" ht="13.5">
      <c r="A847" s="143" t="s">
        <v>1381</v>
      </c>
      <c r="B847" s="143" t="s">
        <v>1398</v>
      </c>
      <c r="C847" s="165">
        <v>42079</v>
      </c>
      <c r="D847" s="214"/>
      <c r="E847" s="168">
        <v>1</v>
      </c>
    </row>
    <row r="848" spans="1:5" ht="13.5">
      <c r="A848" s="143" t="s">
        <v>1399</v>
      </c>
      <c r="B848" s="143" t="s">
        <v>991</v>
      </c>
      <c r="C848" s="165">
        <v>41585</v>
      </c>
      <c r="D848" s="214">
        <v>842.4</v>
      </c>
      <c r="E848" s="143" t="s">
        <v>211</v>
      </c>
    </row>
    <row r="849" ht="13.5">
      <c r="D849" s="214"/>
    </row>
    <row r="850" spans="1:5" ht="13.5">
      <c r="A850" s="143" t="s">
        <v>1381</v>
      </c>
      <c r="B850" s="143" t="s">
        <v>1400</v>
      </c>
      <c r="C850" s="165">
        <v>42079</v>
      </c>
      <c r="D850" s="214"/>
      <c r="E850" s="168">
        <v>1</v>
      </c>
    </row>
    <row r="851" spans="1:5" ht="13.5">
      <c r="A851" s="143" t="s">
        <v>1401</v>
      </c>
      <c r="B851" s="143" t="s">
        <v>991</v>
      </c>
      <c r="C851" s="165">
        <v>41585</v>
      </c>
      <c r="D851" s="214">
        <v>842.4</v>
      </c>
      <c r="E851" s="143" t="s">
        <v>211</v>
      </c>
    </row>
    <row r="852" ht="13.5">
      <c r="D852" s="214"/>
    </row>
    <row r="853" spans="1:5" ht="13.5">
      <c r="A853" s="143" t="s">
        <v>1381</v>
      </c>
      <c r="B853" s="143" t="s">
        <v>1402</v>
      </c>
      <c r="C853" s="165">
        <v>42079</v>
      </c>
      <c r="D853" s="214"/>
      <c r="E853" s="168">
        <v>1</v>
      </c>
    </row>
    <row r="854" spans="1:5" ht="13.5">
      <c r="A854" s="143" t="s">
        <v>1403</v>
      </c>
      <c r="B854" s="143" t="s">
        <v>991</v>
      </c>
      <c r="C854" s="165">
        <v>41585</v>
      </c>
      <c r="D854" s="214">
        <v>842.4</v>
      </c>
      <c r="E854" s="143" t="s">
        <v>211</v>
      </c>
    </row>
    <row r="855" ht="13.5">
      <c r="D855" s="214"/>
    </row>
    <row r="856" spans="1:5" ht="13.5">
      <c r="A856" s="143" t="s">
        <v>1381</v>
      </c>
      <c r="B856" s="143" t="s">
        <v>1404</v>
      </c>
      <c r="C856" s="165">
        <v>42079</v>
      </c>
      <c r="D856" s="214"/>
      <c r="E856" s="168">
        <v>1</v>
      </c>
    </row>
    <row r="857" spans="1:5" ht="13.5">
      <c r="A857" s="143" t="s">
        <v>1405</v>
      </c>
      <c r="B857" s="143" t="s">
        <v>991</v>
      </c>
      <c r="C857" s="165">
        <v>41585</v>
      </c>
      <c r="D857" s="214">
        <v>842.4</v>
      </c>
      <c r="E857" s="143" t="s">
        <v>211</v>
      </c>
    </row>
    <row r="858" ht="13.5">
      <c r="D858" s="214"/>
    </row>
    <row r="859" spans="1:5" ht="13.5">
      <c r="A859" s="143" t="s">
        <v>1381</v>
      </c>
      <c r="B859" s="143" t="s">
        <v>1406</v>
      </c>
      <c r="C859" s="165">
        <v>42079</v>
      </c>
      <c r="D859" s="214"/>
      <c r="E859" s="168">
        <v>1</v>
      </c>
    </row>
    <row r="860" spans="1:5" ht="13.5">
      <c r="A860" s="143" t="s">
        <v>1407</v>
      </c>
      <c r="B860" s="143" t="s">
        <v>991</v>
      </c>
      <c r="C860" s="165">
        <v>41585</v>
      </c>
      <c r="D860" s="214">
        <v>842.4</v>
      </c>
      <c r="E860" s="143" t="s">
        <v>211</v>
      </c>
    </row>
    <row r="861" ht="13.5">
      <c r="D861" s="214"/>
    </row>
    <row r="862" spans="1:5" ht="13.5">
      <c r="A862" s="143" t="s">
        <v>1381</v>
      </c>
      <c r="B862" s="143" t="s">
        <v>1408</v>
      </c>
      <c r="C862" s="165">
        <v>42079</v>
      </c>
      <c r="D862" s="214"/>
      <c r="E862" s="168">
        <v>1</v>
      </c>
    </row>
    <row r="863" spans="1:5" ht="13.5">
      <c r="A863" s="143" t="s">
        <v>1409</v>
      </c>
      <c r="B863" s="143" t="s">
        <v>991</v>
      </c>
      <c r="C863" s="165">
        <v>41585</v>
      </c>
      <c r="D863" s="214">
        <v>842.4</v>
      </c>
      <c r="E863" s="143" t="s">
        <v>211</v>
      </c>
    </row>
    <row r="864" ht="13.5">
      <c r="D864" s="214"/>
    </row>
    <row r="865" spans="1:5" ht="13.5">
      <c r="A865" s="143" t="s">
        <v>1381</v>
      </c>
      <c r="B865" s="143" t="s">
        <v>1410</v>
      </c>
      <c r="C865" s="165">
        <v>42079</v>
      </c>
      <c r="D865" s="214"/>
      <c r="E865" s="168">
        <v>1</v>
      </c>
    </row>
    <row r="866" spans="1:5" ht="13.5">
      <c r="A866" s="143" t="s">
        <v>1411</v>
      </c>
      <c r="B866" s="143" t="s">
        <v>991</v>
      </c>
      <c r="C866" s="165">
        <v>41585</v>
      </c>
      <c r="D866" s="214">
        <v>842.4</v>
      </c>
      <c r="E866" s="143" t="s">
        <v>211</v>
      </c>
    </row>
    <row r="867" ht="13.5">
      <c r="D867" s="214"/>
    </row>
    <row r="868" spans="1:5" ht="13.5">
      <c r="A868" s="143" t="s">
        <v>1381</v>
      </c>
      <c r="B868" s="143" t="s">
        <v>1412</v>
      </c>
      <c r="C868" s="165">
        <v>42079</v>
      </c>
      <c r="D868" s="214"/>
      <c r="E868" s="168">
        <v>1</v>
      </c>
    </row>
    <row r="869" spans="1:5" ht="13.5">
      <c r="A869" s="143" t="s">
        <v>1413</v>
      </c>
      <c r="B869" s="143" t="s">
        <v>991</v>
      </c>
      <c r="C869" s="165">
        <v>41585</v>
      </c>
      <c r="D869" s="214">
        <v>842.4</v>
      </c>
      <c r="E869" s="143" t="s">
        <v>211</v>
      </c>
    </row>
    <row r="870" ht="13.5">
      <c r="D870" s="214"/>
    </row>
    <row r="871" spans="1:5" ht="13.5">
      <c r="A871" s="143" t="s">
        <v>1381</v>
      </c>
      <c r="B871" s="143" t="s">
        <v>1414</v>
      </c>
      <c r="C871" s="165">
        <v>42079</v>
      </c>
      <c r="D871" s="214"/>
      <c r="E871" s="168">
        <v>1</v>
      </c>
    </row>
    <row r="872" spans="1:5" ht="13.5">
      <c r="A872" s="143" t="s">
        <v>1415</v>
      </c>
      <c r="B872" s="143" t="s">
        <v>991</v>
      </c>
      <c r="C872" s="165">
        <v>41585</v>
      </c>
      <c r="D872" s="214">
        <v>842.4</v>
      </c>
      <c r="E872" s="143" t="s">
        <v>211</v>
      </c>
    </row>
    <row r="873" ht="13.5">
      <c r="D873" s="214"/>
    </row>
    <row r="874" spans="1:5" ht="13.5">
      <c r="A874" s="143" t="s">
        <v>1381</v>
      </c>
      <c r="B874" s="143" t="s">
        <v>1416</v>
      </c>
      <c r="C874" s="165">
        <v>42079</v>
      </c>
      <c r="D874" s="214"/>
      <c r="E874" s="168">
        <v>1</v>
      </c>
    </row>
    <row r="875" spans="1:5" ht="13.5">
      <c r="A875" s="143" t="s">
        <v>1417</v>
      </c>
      <c r="B875" s="143" t="s">
        <v>991</v>
      </c>
      <c r="C875" s="165">
        <v>41585</v>
      </c>
      <c r="D875" s="214">
        <v>842.4</v>
      </c>
      <c r="E875" s="143" t="s">
        <v>211</v>
      </c>
    </row>
    <row r="876" ht="13.5">
      <c r="D876" s="214"/>
    </row>
    <row r="877" spans="1:5" ht="13.5">
      <c r="A877" s="143" t="s">
        <v>1381</v>
      </c>
      <c r="B877" s="143" t="s">
        <v>1418</v>
      </c>
      <c r="C877" s="165">
        <v>42079</v>
      </c>
      <c r="D877" s="214"/>
      <c r="E877" s="168">
        <v>1</v>
      </c>
    </row>
    <row r="878" spans="1:5" ht="13.5">
      <c r="A878" s="143" t="s">
        <v>1419</v>
      </c>
      <c r="B878" s="143" t="s">
        <v>991</v>
      </c>
      <c r="C878" s="165">
        <v>41585</v>
      </c>
      <c r="D878" s="214">
        <v>842.4</v>
      </c>
      <c r="E878" s="143" t="s">
        <v>211</v>
      </c>
    </row>
    <row r="879" ht="13.5">
      <c r="D879" s="214"/>
    </row>
    <row r="880" spans="1:5" ht="13.5">
      <c r="A880" s="143" t="s">
        <v>1381</v>
      </c>
      <c r="B880" s="143" t="s">
        <v>1420</v>
      </c>
      <c r="C880" s="165">
        <v>42079</v>
      </c>
      <c r="D880" s="214"/>
      <c r="E880" s="168">
        <v>1</v>
      </c>
    </row>
    <row r="881" spans="1:5" ht="13.5">
      <c r="A881" s="143" t="s">
        <v>1421</v>
      </c>
      <c r="B881" s="143" t="s">
        <v>991</v>
      </c>
      <c r="C881" s="165">
        <v>41585</v>
      </c>
      <c r="D881" s="214">
        <v>842.4</v>
      </c>
      <c r="E881" s="143" t="s">
        <v>211</v>
      </c>
    </row>
    <row r="882" ht="13.5">
      <c r="D882" s="214"/>
    </row>
    <row r="883" spans="1:5" ht="13.5">
      <c r="A883" s="143" t="s">
        <v>1381</v>
      </c>
      <c r="B883" s="143" t="s">
        <v>1422</v>
      </c>
      <c r="C883" s="165">
        <v>42080</v>
      </c>
      <c r="D883" s="214"/>
      <c r="E883" s="168">
        <v>1</v>
      </c>
    </row>
    <row r="884" spans="1:5" ht="13.5">
      <c r="A884" s="143" t="s">
        <v>1423</v>
      </c>
      <c r="B884" s="143" t="s">
        <v>991</v>
      </c>
      <c r="C884" s="165">
        <v>41585</v>
      </c>
      <c r="D884" s="214">
        <v>842.4</v>
      </c>
      <c r="E884" s="143" t="s">
        <v>211</v>
      </c>
    </row>
    <row r="885" ht="13.5">
      <c r="D885" s="214"/>
    </row>
    <row r="886" spans="1:5" ht="13.5">
      <c r="A886" s="143" t="s">
        <v>1381</v>
      </c>
      <c r="B886" s="143" t="s">
        <v>1424</v>
      </c>
      <c r="C886" s="165">
        <v>42080</v>
      </c>
      <c r="D886" s="214"/>
      <c r="E886" s="168">
        <v>1</v>
      </c>
    </row>
    <row r="887" spans="1:5" ht="13.5">
      <c r="A887" s="143" t="s">
        <v>1425</v>
      </c>
      <c r="B887" s="143" t="s">
        <v>991</v>
      </c>
      <c r="C887" s="165">
        <v>41585</v>
      </c>
      <c r="D887" s="214">
        <v>842.4</v>
      </c>
      <c r="E887" s="143" t="s">
        <v>179</v>
      </c>
    </row>
    <row r="888" ht="13.5">
      <c r="D888" s="214"/>
    </row>
    <row r="889" spans="1:5" ht="13.5">
      <c r="A889" s="143" t="s">
        <v>1381</v>
      </c>
      <c r="B889" s="143" t="s">
        <v>1426</v>
      </c>
      <c r="C889" s="165">
        <v>42080</v>
      </c>
      <c r="D889" s="214"/>
      <c r="E889" s="168">
        <v>1</v>
      </c>
    </row>
    <row r="890" spans="1:5" ht="13.5">
      <c r="A890" s="143" t="s">
        <v>1427</v>
      </c>
      <c r="B890" s="143" t="s">
        <v>991</v>
      </c>
      <c r="C890" s="165">
        <v>41585</v>
      </c>
      <c r="D890" s="214">
        <v>842.4</v>
      </c>
      <c r="E890" s="143" t="s">
        <v>179</v>
      </c>
    </row>
    <row r="891" ht="13.5">
      <c r="D891" s="214"/>
    </row>
    <row r="892" spans="1:5" ht="13.5">
      <c r="A892" s="143" t="s">
        <v>1381</v>
      </c>
      <c r="B892" s="143" t="s">
        <v>1428</v>
      </c>
      <c r="C892" s="165">
        <v>42080</v>
      </c>
      <c r="D892" s="214"/>
      <c r="E892" s="168">
        <v>1</v>
      </c>
    </row>
    <row r="893" spans="1:5" ht="13.5">
      <c r="A893" s="143" t="s">
        <v>1429</v>
      </c>
      <c r="B893" s="143" t="s">
        <v>991</v>
      </c>
      <c r="C893" s="165">
        <v>41585</v>
      </c>
      <c r="D893" s="214">
        <v>842.4</v>
      </c>
      <c r="E893" s="143" t="s">
        <v>211</v>
      </c>
    </row>
    <row r="894" ht="13.5">
      <c r="D894" s="214"/>
    </row>
    <row r="895" spans="1:5" ht="13.5">
      <c r="A895" s="143" t="s">
        <v>1381</v>
      </c>
      <c r="B895" s="143" t="s">
        <v>1430</v>
      </c>
      <c r="C895" s="165">
        <v>42080</v>
      </c>
      <c r="D895" s="214"/>
      <c r="E895" s="168">
        <v>1</v>
      </c>
    </row>
    <row r="896" spans="1:5" ht="13.5">
      <c r="A896" s="143" t="s">
        <v>1431</v>
      </c>
      <c r="B896" s="143" t="s">
        <v>991</v>
      </c>
      <c r="C896" s="165">
        <v>41585</v>
      </c>
      <c r="D896" s="214">
        <v>842.4</v>
      </c>
      <c r="E896" s="143" t="s">
        <v>211</v>
      </c>
    </row>
    <row r="897" ht="13.5">
      <c r="D897" s="214"/>
    </row>
    <row r="898" spans="1:5" ht="13.5">
      <c r="A898" s="143" t="s">
        <v>1381</v>
      </c>
      <c r="B898" s="143" t="s">
        <v>1432</v>
      </c>
      <c r="C898" s="165">
        <v>42080</v>
      </c>
      <c r="D898" s="214"/>
      <c r="E898" s="168">
        <v>1</v>
      </c>
    </row>
    <row r="899" spans="1:5" ht="13.5">
      <c r="A899" s="143" t="s">
        <v>1433</v>
      </c>
      <c r="B899" s="143" t="s">
        <v>991</v>
      </c>
      <c r="C899" s="165">
        <v>41585</v>
      </c>
      <c r="D899" s="214">
        <v>842.4</v>
      </c>
      <c r="E899" s="143" t="s">
        <v>211</v>
      </c>
    </row>
    <row r="900" ht="13.5">
      <c r="D900" s="214"/>
    </row>
    <row r="901" spans="1:5" ht="13.5">
      <c r="A901" s="143" t="s">
        <v>1381</v>
      </c>
      <c r="B901" s="143" t="s">
        <v>1434</v>
      </c>
      <c r="C901" s="165">
        <v>42080</v>
      </c>
      <c r="D901" s="214"/>
      <c r="E901" s="168">
        <v>1</v>
      </c>
    </row>
    <row r="902" spans="1:5" ht="13.5">
      <c r="A902" s="143" t="s">
        <v>1435</v>
      </c>
      <c r="B902" s="143" t="s">
        <v>991</v>
      </c>
      <c r="C902" s="165">
        <v>41585</v>
      </c>
      <c r="D902" s="214">
        <v>842.4</v>
      </c>
      <c r="E902" s="143" t="s">
        <v>211</v>
      </c>
    </row>
    <row r="903" ht="13.5">
      <c r="D903" s="214"/>
    </row>
    <row r="904" spans="1:5" ht="13.5">
      <c r="A904" s="143" t="s">
        <v>1381</v>
      </c>
      <c r="B904" s="143" t="s">
        <v>1436</v>
      </c>
      <c r="C904" s="165">
        <v>42080</v>
      </c>
      <c r="D904" s="214"/>
      <c r="E904" s="168">
        <v>1</v>
      </c>
    </row>
    <row r="905" spans="1:5" ht="13.5">
      <c r="A905" s="143" t="s">
        <v>1437</v>
      </c>
      <c r="B905" s="143" t="s">
        <v>991</v>
      </c>
      <c r="C905" s="165">
        <v>41585</v>
      </c>
      <c r="D905" s="214">
        <v>842.4</v>
      </c>
      <c r="E905" s="143" t="s">
        <v>211</v>
      </c>
    </row>
    <row r="906" ht="13.5">
      <c r="D906" s="214"/>
    </row>
    <row r="907" spans="1:5" ht="13.5">
      <c r="A907" s="143" t="s">
        <v>1381</v>
      </c>
      <c r="B907" s="143" t="s">
        <v>1438</v>
      </c>
      <c r="C907" s="165">
        <v>42080</v>
      </c>
      <c r="D907" s="214"/>
      <c r="E907" s="168">
        <v>1</v>
      </c>
    </row>
    <row r="908" spans="1:5" ht="13.5">
      <c r="A908" s="143" t="s">
        <v>1439</v>
      </c>
      <c r="B908" s="143" t="s">
        <v>991</v>
      </c>
      <c r="C908" s="165">
        <v>41585</v>
      </c>
      <c r="D908" s="214">
        <v>842.4</v>
      </c>
      <c r="E908" s="143" t="s">
        <v>211</v>
      </c>
    </row>
    <row r="909" ht="13.5">
      <c r="D909" s="214"/>
    </row>
    <row r="910" spans="1:5" ht="13.5">
      <c r="A910" s="143" t="s">
        <v>1381</v>
      </c>
      <c r="B910" s="143" t="s">
        <v>1440</v>
      </c>
      <c r="C910" s="165">
        <v>42080</v>
      </c>
      <c r="D910" s="214"/>
      <c r="E910" s="168">
        <v>1</v>
      </c>
    </row>
    <row r="911" spans="1:5" ht="13.5">
      <c r="A911" s="143" t="s">
        <v>1441</v>
      </c>
      <c r="B911" s="143" t="s">
        <v>991</v>
      </c>
      <c r="C911" s="165">
        <v>41585</v>
      </c>
      <c r="D911" s="214">
        <v>842.4</v>
      </c>
      <c r="E911" s="143" t="s">
        <v>211</v>
      </c>
    </row>
    <row r="912" ht="13.5">
      <c r="D912" s="214"/>
    </row>
    <row r="913" spans="1:5" ht="13.5">
      <c r="A913" s="143" t="s">
        <v>1381</v>
      </c>
      <c r="B913" s="143" t="s">
        <v>1442</v>
      </c>
      <c r="C913" s="165">
        <v>42080</v>
      </c>
      <c r="D913" s="214"/>
      <c r="E913" s="168">
        <v>1</v>
      </c>
    </row>
    <row r="914" spans="1:5" ht="13.5">
      <c r="A914" s="143" t="s">
        <v>1443</v>
      </c>
      <c r="B914" s="143" t="s">
        <v>991</v>
      </c>
      <c r="C914" s="165">
        <v>41585</v>
      </c>
      <c r="D914" s="214">
        <v>842.4</v>
      </c>
      <c r="E914" s="143" t="s">
        <v>211</v>
      </c>
    </row>
    <row r="915" ht="13.5">
      <c r="D915" s="214"/>
    </row>
    <row r="916" spans="1:5" ht="13.5">
      <c r="A916" s="143" t="s">
        <v>1381</v>
      </c>
      <c r="B916" s="143" t="s">
        <v>1444</v>
      </c>
      <c r="C916" s="165">
        <v>42080</v>
      </c>
      <c r="D916" s="214"/>
      <c r="E916" s="168">
        <v>1</v>
      </c>
    </row>
    <row r="917" spans="1:5" ht="13.5">
      <c r="A917" s="143" t="s">
        <v>1445</v>
      </c>
      <c r="B917" s="143" t="s">
        <v>991</v>
      </c>
      <c r="C917" s="165">
        <v>41585</v>
      </c>
      <c r="D917" s="214">
        <v>842.4</v>
      </c>
      <c r="E917" s="143" t="s">
        <v>211</v>
      </c>
    </row>
    <row r="918" ht="13.5">
      <c r="D918" s="214"/>
    </row>
    <row r="919" spans="1:5" ht="13.5">
      <c r="A919" s="143" t="s">
        <v>1381</v>
      </c>
      <c r="B919" s="143" t="s">
        <v>1446</v>
      </c>
      <c r="C919" s="165">
        <v>42080</v>
      </c>
      <c r="D919" s="214"/>
      <c r="E919" s="168">
        <v>1</v>
      </c>
    </row>
    <row r="920" spans="1:5" ht="13.5">
      <c r="A920" s="143" t="s">
        <v>1447</v>
      </c>
      <c r="B920" s="143" t="s">
        <v>991</v>
      </c>
      <c r="C920" s="165">
        <v>41585</v>
      </c>
      <c r="D920" s="214">
        <v>842.4</v>
      </c>
      <c r="E920" s="143" t="s">
        <v>211</v>
      </c>
    </row>
    <row r="921" ht="13.5">
      <c r="D921" s="214"/>
    </row>
    <row r="922" spans="1:5" ht="13.5">
      <c r="A922" s="143" t="s">
        <v>1381</v>
      </c>
      <c r="B922" s="143" t="s">
        <v>1448</v>
      </c>
      <c r="C922" s="165">
        <v>42080</v>
      </c>
      <c r="D922" s="214"/>
      <c r="E922" s="168">
        <v>1</v>
      </c>
    </row>
    <row r="923" spans="1:5" ht="13.5">
      <c r="A923" s="143" t="s">
        <v>1449</v>
      </c>
      <c r="B923" s="143" t="s">
        <v>991</v>
      </c>
      <c r="C923" s="165">
        <v>41585</v>
      </c>
      <c r="D923" s="214">
        <v>842.4</v>
      </c>
      <c r="E923" s="143" t="s">
        <v>211</v>
      </c>
    </row>
    <row r="924" ht="13.5">
      <c r="D924" s="214"/>
    </row>
    <row r="925" spans="1:5" ht="13.5">
      <c r="A925" s="143" t="s">
        <v>1381</v>
      </c>
      <c r="B925" s="143" t="s">
        <v>1450</v>
      </c>
      <c r="C925" s="165">
        <v>42080</v>
      </c>
      <c r="D925" s="214"/>
      <c r="E925" s="168">
        <v>1</v>
      </c>
    </row>
    <row r="926" spans="1:5" ht="13.5">
      <c r="A926" s="143" t="s">
        <v>1451</v>
      </c>
      <c r="B926" s="143" t="s">
        <v>991</v>
      </c>
      <c r="C926" s="165">
        <v>41585</v>
      </c>
      <c r="D926" s="214">
        <v>842.4</v>
      </c>
      <c r="E926" s="143" t="s">
        <v>211</v>
      </c>
    </row>
    <row r="927" ht="13.5">
      <c r="D927" s="214"/>
    </row>
    <row r="928" spans="1:5" ht="13.5">
      <c r="A928" s="143" t="s">
        <v>1381</v>
      </c>
      <c r="B928" s="143" t="s">
        <v>1452</v>
      </c>
      <c r="C928" s="165">
        <v>42080</v>
      </c>
      <c r="D928" s="214"/>
      <c r="E928" s="168">
        <v>1</v>
      </c>
    </row>
    <row r="929" spans="1:5" ht="13.5">
      <c r="A929" s="143" t="s">
        <v>1453</v>
      </c>
      <c r="B929" s="143" t="s">
        <v>991</v>
      </c>
      <c r="C929" s="165">
        <v>41585</v>
      </c>
      <c r="D929" s="214">
        <v>842.4</v>
      </c>
      <c r="E929" s="143" t="s">
        <v>179</v>
      </c>
    </row>
    <row r="930" ht="13.5">
      <c r="D930" s="214"/>
    </row>
    <row r="931" spans="1:5" ht="13.5">
      <c r="A931" s="143" t="s">
        <v>1381</v>
      </c>
      <c r="B931" s="143" t="s">
        <v>1454</v>
      </c>
      <c r="C931" s="165">
        <v>42080</v>
      </c>
      <c r="D931" s="214"/>
      <c r="E931" s="168">
        <v>1</v>
      </c>
    </row>
    <row r="932" spans="1:5" ht="13.5">
      <c r="A932" s="143" t="s">
        <v>1455</v>
      </c>
      <c r="B932" s="143" t="s">
        <v>991</v>
      </c>
      <c r="C932" s="165">
        <v>41585</v>
      </c>
      <c r="D932" s="214">
        <v>842.4</v>
      </c>
      <c r="E932" s="143" t="s">
        <v>211</v>
      </c>
    </row>
    <row r="933" ht="13.5">
      <c r="D933" s="214"/>
    </row>
    <row r="934" spans="1:5" ht="13.5">
      <c r="A934" s="143" t="s">
        <v>1381</v>
      </c>
      <c r="B934" s="143" t="s">
        <v>1456</v>
      </c>
      <c r="C934" s="165">
        <v>42080</v>
      </c>
      <c r="D934" s="214"/>
      <c r="E934" s="168">
        <v>1</v>
      </c>
    </row>
    <row r="935" spans="1:5" ht="13.5">
      <c r="A935" s="143" t="s">
        <v>1457</v>
      </c>
      <c r="B935" s="143" t="s">
        <v>991</v>
      </c>
      <c r="C935" s="165">
        <v>41585</v>
      </c>
      <c r="D935" s="214">
        <v>842.4</v>
      </c>
      <c r="E935" s="143" t="s">
        <v>211</v>
      </c>
    </row>
    <row r="936" ht="13.5">
      <c r="D936" s="214"/>
    </row>
    <row r="937" spans="1:5" ht="13.5">
      <c r="A937" s="143" t="s">
        <v>1381</v>
      </c>
      <c r="B937" s="143" t="s">
        <v>1458</v>
      </c>
      <c r="C937" s="165">
        <v>42080</v>
      </c>
      <c r="D937" s="214"/>
      <c r="E937" s="168">
        <v>1</v>
      </c>
    </row>
    <row r="938" spans="1:5" ht="13.5">
      <c r="A938" s="143" t="s">
        <v>1459</v>
      </c>
      <c r="B938" s="143" t="s">
        <v>991</v>
      </c>
      <c r="C938" s="165">
        <v>41585</v>
      </c>
      <c r="D938" s="214">
        <v>842.4</v>
      </c>
      <c r="E938" s="143" t="s">
        <v>211</v>
      </c>
    </row>
    <row r="939" ht="13.5">
      <c r="D939" s="214"/>
    </row>
    <row r="940" spans="1:5" ht="13.5">
      <c r="A940" s="143" t="s">
        <v>1381</v>
      </c>
      <c r="B940" s="143" t="s">
        <v>1460</v>
      </c>
      <c r="C940" s="165">
        <v>42080</v>
      </c>
      <c r="D940" s="214"/>
      <c r="E940" s="168">
        <v>1</v>
      </c>
    </row>
    <row r="941" spans="1:5" ht="13.5">
      <c r="A941" s="143" t="s">
        <v>1461</v>
      </c>
      <c r="B941" s="143" t="s">
        <v>991</v>
      </c>
      <c r="C941" s="165">
        <v>41585</v>
      </c>
      <c r="D941" s="214">
        <v>842.4</v>
      </c>
      <c r="E941" s="143" t="s">
        <v>211</v>
      </c>
    </row>
    <row r="942" ht="13.5">
      <c r="D942" s="214"/>
    </row>
    <row r="943" spans="1:5" ht="13.5">
      <c r="A943" s="143" t="s">
        <v>1381</v>
      </c>
      <c r="B943" s="143" t="s">
        <v>1462</v>
      </c>
      <c r="C943" s="165">
        <v>42080</v>
      </c>
      <c r="D943" s="214"/>
      <c r="E943" s="168">
        <v>1</v>
      </c>
    </row>
    <row r="944" spans="1:5" ht="13.5">
      <c r="A944" s="143" t="s">
        <v>1463</v>
      </c>
      <c r="B944" s="143" t="s">
        <v>991</v>
      </c>
      <c r="C944" s="165">
        <v>41585</v>
      </c>
      <c r="D944" s="214">
        <v>842.4</v>
      </c>
      <c r="E944" s="143" t="s">
        <v>211</v>
      </c>
    </row>
    <row r="945" ht="13.5">
      <c r="D945" s="214"/>
    </row>
    <row r="946" spans="1:5" ht="13.5">
      <c r="A946" s="143" t="s">
        <v>1381</v>
      </c>
      <c r="B946" s="143" t="s">
        <v>1464</v>
      </c>
      <c r="C946" s="165">
        <v>42080</v>
      </c>
      <c r="D946" s="214"/>
      <c r="E946" s="168">
        <v>1</v>
      </c>
    </row>
    <row r="947" spans="1:5" ht="13.5">
      <c r="A947" s="143" t="s">
        <v>1465</v>
      </c>
      <c r="B947" s="143" t="s">
        <v>991</v>
      </c>
      <c r="C947" s="165">
        <v>41585</v>
      </c>
      <c r="D947" s="214">
        <v>842.4</v>
      </c>
      <c r="E947" s="143" t="s">
        <v>211</v>
      </c>
    </row>
    <row r="948" ht="13.5">
      <c r="D948" s="214"/>
    </row>
    <row r="949" spans="1:5" ht="13.5">
      <c r="A949" s="143" t="s">
        <v>1381</v>
      </c>
      <c r="B949" s="143" t="s">
        <v>1466</v>
      </c>
      <c r="C949" s="165">
        <v>42080</v>
      </c>
      <c r="D949" s="214"/>
      <c r="E949" s="168">
        <v>1</v>
      </c>
    </row>
    <row r="950" spans="1:5" ht="13.5">
      <c r="A950" s="143" t="s">
        <v>1467</v>
      </c>
      <c r="B950" s="143" t="s">
        <v>991</v>
      </c>
      <c r="C950" s="165">
        <v>41585</v>
      </c>
      <c r="D950" s="214">
        <v>842.4</v>
      </c>
      <c r="E950" s="143" t="s">
        <v>211</v>
      </c>
    </row>
    <row r="951" ht="13.5">
      <c r="D951" s="214"/>
    </row>
    <row r="952" spans="1:5" ht="13.5">
      <c r="A952" s="143" t="s">
        <v>1381</v>
      </c>
      <c r="B952" s="143" t="s">
        <v>1468</v>
      </c>
      <c r="C952" s="165">
        <v>42080</v>
      </c>
      <c r="D952" s="214"/>
      <c r="E952" s="168">
        <v>1</v>
      </c>
    </row>
    <row r="953" spans="1:5" ht="13.5">
      <c r="A953" s="143" t="s">
        <v>1469</v>
      </c>
      <c r="B953" s="143" t="s">
        <v>991</v>
      </c>
      <c r="C953" s="165">
        <v>41585</v>
      </c>
      <c r="D953" s="214">
        <v>842.4</v>
      </c>
      <c r="E953" s="143" t="s">
        <v>211</v>
      </c>
    </row>
    <row r="954" ht="13.5">
      <c r="D954" s="214"/>
    </row>
    <row r="955" spans="1:5" ht="13.5">
      <c r="A955" s="143" t="s">
        <v>1381</v>
      </c>
      <c r="B955" s="143" t="s">
        <v>1470</v>
      </c>
      <c r="C955" s="165">
        <v>42080</v>
      </c>
      <c r="D955" s="214"/>
      <c r="E955" s="168">
        <v>1</v>
      </c>
    </row>
    <row r="956" spans="1:5" ht="13.5">
      <c r="A956" s="143" t="s">
        <v>1471</v>
      </c>
      <c r="B956" s="143" t="s">
        <v>991</v>
      </c>
      <c r="C956" s="165">
        <v>41585</v>
      </c>
      <c r="D956" s="214">
        <v>842.4</v>
      </c>
      <c r="E956" s="143" t="s">
        <v>211</v>
      </c>
    </row>
    <row r="957" ht="13.5">
      <c r="D957" s="214"/>
    </row>
    <row r="958" spans="1:5" ht="13.5">
      <c r="A958" s="143" t="s">
        <v>1381</v>
      </c>
      <c r="B958" s="143" t="s">
        <v>1472</v>
      </c>
      <c r="C958" s="165">
        <v>42080</v>
      </c>
      <c r="D958" s="214"/>
      <c r="E958" s="168">
        <v>1</v>
      </c>
    </row>
    <row r="959" spans="1:5" ht="13.5">
      <c r="A959" s="143" t="s">
        <v>1473</v>
      </c>
      <c r="B959" s="143" t="s">
        <v>991</v>
      </c>
      <c r="C959" s="165">
        <v>41585</v>
      </c>
      <c r="D959" s="214">
        <v>842.4</v>
      </c>
      <c r="E959" s="143" t="s">
        <v>211</v>
      </c>
    </row>
    <row r="960" ht="13.5">
      <c r="D960" s="214"/>
    </row>
    <row r="961" spans="1:5" ht="13.5">
      <c r="A961" s="143" t="s">
        <v>1381</v>
      </c>
      <c r="B961" s="143" t="s">
        <v>1474</v>
      </c>
      <c r="C961" s="165">
        <v>42080</v>
      </c>
      <c r="D961" s="214"/>
      <c r="E961" s="168">
        <v>1</v>
      </c>
    </row>
    <row r="962" spans="1:5" ht="13.5">
      <c r="A962" s="143" t="s">
        <v>1475</v>
      </c>
      <c r="B962" s="143" t="s">
        <v>991</v>
      </c>
      <c r="C962" s="165">
        <v>41585</v>
      </c>
      <c r="D962" s="214">
        <v>842.4</v>
      </c>
      <c r="E962" s="143" t="s">
        <v>211</v>
      </c>
    </row>
    <row r="963" ht="13.5">
      <c r="D963" s="214"/>
    </row>
    <row r="964" spans="1:5" ht="13.5">
      <c r="A964" s="143" t="s">
        <v>1381</v>
      </c>
      <c r="B964" s="143" t="s">
        <v>1476</v>
      </c>
      <c r="C964" s="165">
        <v>42080</v>
      </c>
      <c r="D964" s="214"/>
      <c r="E964" s="168">
        <v>1</v>
      </c>
    </row>
    <row r="965" spans="1:5" ht="13.5">
      <c r="A965" s="143" t="s">
        <v>1477</v>
      </c>
      <c r="B965" s="143" t="s">
        <v>991</v>
      </c>
      <c r="C965" s="165">
        <v>41585</v>
      </c>
      <c r="D965" s="214">
        <v>842.4</v>
      </c>
      <c r="E965" s="143" t="s">
        <v>211</v>
      </c>
    </row>
    <row r="966" ht="13.5">
      <c r="D966" s="214"/>
    </row>
    <row r="967" spans="1:5" ht="13.5">
      <c r="A967" s="143" t="s">
        <v>1381</v>
      </c>
      <c r="B967" s="143" t="s">
        <v>1478</v>
      </c>
      <c r="C967" s="165">
        <v>42080</v>
      </c>
      <c r="D967" s="214"/>
      <c r="E967" s="168">
        <v>1</v>
      </c>
    </row>
    <row r="968" spans="1:5" ht="13.5">
      <c r="A968" s="143" t="s">
        <v>1479</v>
      </c>
      <c r="B968" s="143" t="s">
        <v>991</v>
      </c>
      <c r="C968" s="165">
        <v>41585</v>
      </c>
      <c r="D968" s="214">
        <v>842.4</v>
      </c>
      <c r="E968" s="143" t="s">
        <v>211</v>
      </c>
    </row>
    <row r="969" ht="13.5">
      <c r="D969" s="214"/>
    </row>
    <row r="970" spans="1:5" ht="13.5">
      <c r="A970" s="143" t="s">
        <v>1381</v>
      </c>
      <c r="B970" s="143" t="s">
        <v>1480</v>
      </c>
      <c r="C970" s="165">
        <v>42080</v>
      </c>
      <c r="D970" s="214"/>
      <c r="E970" s="168">
        <v>1</v>
      </c>
    </row>
    <row r="971" spans="1:5" ht="13.5">
      <c r="A971" s="143" t="s">
        <v>1481</v>
      </c>
      <c r="B971" s="143" t="s">
        <v>991</v>
      </c>
      <c r="C971" s="165">
        <v>41585</v>
      </c>
      <c r="D971" s="214">
        <v>842.4</v>
      </c>
      <c r="E971" s="143" t="s">
        <v>211</v>
      </c>
    </row>
    <row r="972" ht="13.5">
      <c r="D972" s="214"/>
    </row>
    <row r="973" spans="1:5" ht="13.5">
      <c r="A973" s="143" t="s">
        <v>1381</v>
      </c>
      <c r="B973" s="143" t="s">
        <v>1482</v>
      </c>
      <c r="C973" s="165">
        <v>42080</v>
      </c>
      <c r="D973" s="214"/>
      <c r="E973" s="168">
        <v>1</v>
      </c>
    </row>
    <row r="974" spans="1:5" ht="13.5">
      <c r="A974" s="143" t="s">
        <v>1483</v>
      </c>
      <c r="B974" s="143" t="s">
        <v>991</v>
      </c>
      <c r="C974" s="165">
        <v>41585</v>
      </c>
      <c r="D974" s="214">
        <v>842.4</v>
      </c>
      <c r="E974" s="143" t="s">
        <v>211</v>
      </c>
    </row>
    <row r="975" ht="13.5">
      <c r="D975" s="214"/>
    </row>
    <row r="976" spans="1:5" ht="13.5">
      <c r="A976" s="143" t="s">
        <v>1381</v>
      </c>
      <c r="B976" s="143" t="s">
        <v>1484</v>
      </c>
      <c r="C976" s="165">
        <v>42080</v>
      </c>
      <c r="D976" s="214"/>
      <c r="E976" s="168">
        <v>1</v>
      </c>
    </row>
    <row r="977" spans="1:5" ht="13.5">
      <c r="A977" s="143" t="s">
        <v>1485</v>
      </c>
      <c r="B977" s="143" t="s">
        <v>991</v>
      </c>
      <c r="C977" s="165">
        <v>41585</v>
      </c>
      <c r="D977" s="214">
        <v>842.4</v>
      </c>
      <c r="E977" s="143" t="s">
        <v>211</v>
      </c>
    </row>
    <row r="978" ht="13.5">
      <c r="D978" s="214"/>
    </row>
    <row r="979" spans="1:5" ht="13.5">
      <c r="A979" s="143" t="s">
        <v>1381</v>
      </c>
      <c r="B979" s="143" t="s">
        <v>1486</v>
      </c>
      <c r="C979" s="165">
        <v>42080</v>
      </c>
      <c r="D979" s="214"/>
      <c r="E979" s="168">
        <v>1</v>
      </c>
    </row>
    <row r="980" spans="1:5" ht="13.5">
      <c r="A980" s="143" t="s">
        <v>1487</v>
      </c>
      <c r="B980" s="143" t="s">
        <v>991</v>
      </c>
      <c r="C980" s="165">
        <v>41585</v>
      </c>
      <c r="D980" s="214">
        <v>842.4</v>
      </c>
      <c r="E980" s="143" t="s">
        <v>211</v>
      </c>
    </row>
    <row r="981" ht="13.5">
      <c r="D981" s="214"/>
    </row>
    <row r="982" spans="1:5" ht="13.5">
      <c r="A982" s="143" t="s">
        <v>1381</v>
      </c>
      <c r="B982" s="143" t="s">
        <v>1488</v>
      </c>
      <c r="C982" s="165">
        <v>42080</v>
      </c>
      <c r="D982" s="214"/>
      <c r="E982" s="168">
        <v>1</v>
      </c>
    </row>
    <row r="983" spans="1:5" ht="13.5">
      <c r="A983" s="143" t="s">
        <v>1489</v>
      </c>
      <c r="B983" s="143" t="s">
        <v>991</v>
      </c>
      <c r="C983" s="165">
        <v>41585</v>
      </c>
      <c r="D983" s="214">
        <v>842.4</v>
      </c>
      <c r="E983" s="143" t="s">
        <v>211</v>
      </c>
    </row>
    <row r="984" ht="13.5">
      <c r="D984" s="214"/>
    </row>
    <row r="985" spans="1:5" ht="13.5">
      <c r="A985" s="143" t="s">
        <v>1381</v>
      </c>
      <c r="B985" s="143" t="s">
        <v>1490</v>
      </c>
      <c r="C985" s="165">
        <v>42080</v>
      </c>
      <c r="D985" s="214"/>
      <c r="E985" s="168">
        <v>1</v>
      </c>
    </row>
    <row r="986" spans="1:5" ht="13.5">
      <c r="A986" s="143" t="s">
        <v>1491</v>
      </c>
      <c r="B986" s="143" t="s">
        <v>991</v>
      </c>
      <c r="C986" s="165">
        <v>41585</v>
      </c>
      <c r="D986" s="214">
        <v>842.4</v>
      </c>
      <c r="E986" s="143" t="s">
        <v>211</v>
      </c>
    </row>
    <row r="987" ht="13.5">
      <c r="D987" s="214"/>
    </row>
    <row r="988" spans="1:5" ht="13.5">
      <c r="A988" s="143" t="s">
        <v>1381</v>
      </c>
      <c r="B988" s="143" t="s">
        <v>1492</v>
      </c>
      <c r="C988" s="165">
        <v>42080</v>
      </c>
      <c r="D988" s="214"/>
      <c r="E988" s="168">
        <v>1</v>
      </c>
    </row>
    <row r="989" spans="1:5" ht="13.5">
      <c r="A989" s="143" t="s">
        <v>1493</v>
      </c>
      <c r="B989" s="143" t="s">
        <v>991</v>
      </c>
      <c r="C989" s="165">
        <v>41585</v>
      </c>
      <c r="D989" s="214">
        <v>842.4</v>
      </c>
      <c r="E989" s="143" t="s">
        <v>179</v>
      </c>
    </row>
    <row r="990" ht="13.5">
      <c r="D990" s="214"/>
    </row>
    <row r="991" spans="1:5" ht="13.5">
      <c r="A991" s="143" t="s">
        <v>1381</v>
      </c>
      <c r="B991" s="143" t="s">
        <v>1494</v>
      </c>
      <c r="C991" s="165">
        <v>42080</v>
      </c>
      <c r="D991" s="214"/>
      <c r="E991" s="168">
        <v>1</v>
      </c>
    </row>
    <row r="992" spans="1:5" ht="13.5">
      <c r="A992" s="143" t="s">
        <v>1495</v>
      </c>
      <c r="B992" s="143" t="s">
        <v>991</v>
      </c>
      <c r="C992" s="165">
        <v>41585</v>
      </c>
      <c r="D992" s="214">
        <v>842.4</v>
      </c>
      <c r="E992" s="143" t="s">
        <v>211</v>
      </c>
    </row>
    <row r="993" ht="13.5">
      <c r="D993" s="214"/>
    </row>
    <row r="994" spans="1:5" ht="13.5">
      <c r="A994" s="143" t="s">
        <v>1381</v>
      </c>
      <c r="B994" s="143" t="s">
        <v>1496</v>
      </c>
      <c r="C994" s="165">
        <v>42080</v>
      </c>
      <c r="D994" s="214"/>
      <c r="E994" s="168">
        <v>1</v>
      </c>
    </row>
    <row r="995" spans="1:5" ht="13.5">
      <c r="A995" s="143" t="s">
        <v>1497</v>
      </c>
      <c r="B995" s="143" t="s">
        <v>991</v>
      </c>
      <c r="C995" s="165">
        <v>41585</v>
      </c>
      <c r="D995" s="214">
        <v>842.4</v>
      </c>
      <c r="E995" s="143" t="s">
        <v>211</v>
      </c>
    </row>
    <row r="996" ht="13.5">
      <c r="D996" s="214"/>
    </row>
    <row r="997" spans="1:5" ht="13.5">
      <c r="A997" s="143" t="s">
        <v>1381</v>
      </c>
      <c r="B997" s="143" t="s">
        <v>1498</v>
      </c>
      <c r="C997" s="165">
        <v>42080</v>
      </c>
      <c r="D997" s="214"/>
      <c r="E997" s="168">
        <v>1</v>
      </c>
    </row>
    <row r="998" spans="1:5" ht="13.5">
      <c r="A998" s="143" t="s">
        <v>1499</v>
      </c>
      <c r="B998" s="143" t="s">
        <v>991</v>
      </c>
      <c r="C998" s="165">
        <v>41585</v>
      </c>
      <c r="D998" s="214">
        <v>842.4</v>
      </c>
      <c r="E998" s="143" t="s">
        <v>211</v>
      </c>
    </row>
    <row r="999" ht="13.5">
      <c r="D999" s="214"/>
    </row>
    <row r="1000" spans="1:5" ht="13.5">
      <c r="A1000" s="143" t="s">
        <v>1381</v>
      </c>
      <c r="B1000" s="143" t="s">
        <v>1500</v>
      </c>
      <c r="C1000" s="165">
        <v>42080</v>
      </c>
      <c r="D1000" s="214"/>
      <c r="E1000" s="168">
        <v>1</v>
      </c>
    </row>
    <row r="1001" spans="1:5" ht="13.5">
      <c r="A1001" s="143" t="s">
        <v>1501</v>
      </c>
      <c r="B1001" s="143" t="s">
        <v>991</v>
      </c>
      <c r="C1001" s="165">
        <v>41585</v>
      </c>
      <c r="D1001" s="214">
        <v>842.4</v>
      </c>
      <c r="E1001" s="143" t="s">
        <v>211</v>
      </c>
    </row>
    <row r="1002" ht="13.5">
      <c r="D1002" s="214"/>
    </row>
    <row r="1003" spans="1:5" ht="13.5">
      <c r="A1003" s="143" t="s">
        <v>1381</v>
      </c>
      <c r="B1003" s="143" t="s">
        <v>1502</v>
      </c>
      <c r="C1003" s="165">
        <v>42080</v>
      </c>
      <c r="D1003" s="214"/>
      <c r="E1003" s="168">
        <v>1</v>
      </c>
    </row>
    <row r="1004" spans="1:5" ht="13.5">
      <c r="A1004" s="143" t="s">
        <v>1503</v>
      </c>
      <c r="B1004" s="143" t="s">
        <v>991</v>
      </c>
      <c r="C1004" s="165">
        <v>41585</v>
      </c>
      <c r="D1004" s="214">
        <v>842.4</v>
      </c>
      <c r="E1004" s="143" t="s">
        <v>211</v>
      </c>
    </row>
    <row r="1005" ht="13.5">
      <c r="D1005" s="214"/>
    </row>
    <row r="1006" spans="1:5" ht="13.5">
      <c r="A1006" s="143" t="s">
        <v>1381</v>
      </c>
      <c r="B1006" s="143" t="s">
        <v>1504</v>
      </c>
      <c r="C1006" s="165">
        <v>42080</v>
      </c>
      <c r="D1006" s="214"/>
      <c r="E1006" s="168">
        <v>1</v>
      </c>
    </row>
    <row r="1007" spans="1:5" ht="13.5">
      <c r="A1007" s="143" t="s">
        <v>1505</v>
      </c>
      <c r="B1007" s="143" t="s">
        <v>1506</v>
      </c>
      <c r="C1007" s="165">
        <v>41660</v>
      </c>
      <c r="D1007" s="214">
        <v>982.8</v>
      </c>
      <c r="E1007" s="143" t="s">
        <v>211</v>
      </c>
    </row>
    <row r="1008" ht="13.5">
      <c r="D1008" s="214"/>
    </row>
    <row r="1009" spans="1:5" ht="13.5">
      <c r="A1009" s="143" t="s">
        <v>1507</v>
      </c>
      <c r="C1009" s="165">
        <v>42088</v>
      </c>
      <c r="D1009" s="214"/>
      <c r="E1009" s="168">
        <v>1</v>
      </c>
    </row>
    <row r="1010" spans="1:5" ht="13.5">
      <c r="A1010" s="143" t="s">
        <v>1508</v>
      </c>
      <c r="B1010" s="143" t="s">
        <v>1509</v>
      </c>
      <c r="C1010" s="165">
        <v>41722</v>
      </c>
      <c r="D1010" s="214">
        <v>1555.09</v>
      </c>
      <c r="E1010" s="143" t="s">
        <v>211</v>
      </c>
    </row>
    <row r="1011" ht="13.5">
      <c r="D1011" s="214"/>
    </row>
    <row r="1012" spans="1:5" ht="13.5">
      <c r="A1012" s="143" t="s">
        <v>1510</v>
      </c>
      <c r="B1012" s="143" t="s">
        <v>1511</v>
      </c>
      <c r="C1012" s="165">
        <v>42087</v>
      </c>
      <c r="D1012" s="214"/>
      <c r="E1012" s="168">
        <v>1</v>
      </c>
    </row>
    <row r="1013" spans="1:5" ht="13.5">
      <c r="A1013" s="143" t="s">
        <v>1512</v>
      </c>
      <c r="B1013" s="143" t="s">
        <v>1513</v>
      </c>
      <c r="C1013" s="165">
        <v>41722</v>
      </c>
      <c r="D1013" s="214">
        <v>614.2</v>
      </c>
      <c r="E1013" s="143" t="s">
        <v>211</v>
      </c>
    </row>
    <row r="1014" ht="13.5">
      <c r="D1014" s="214"/>
    </row>
    <row r="1015" spans="1:5" ht="13.5">
      <c r="A1015" s="143" t="s">
        <v>1510</v>
      </c>
      <c r="B1015" s="143" t="s">
        <v>1514</v>
      </c>
      <c r="C1015" s="165">
        <v>42088</v>
      </c>
      <c r="D1015" s="214"/>
      <c r="E1015" s="168">
        <v>1</v>
      </c>
    </row>
    <row r="1016" spans="1:5" ht="13.5">
      <c r="A1016" s="143" t="s">
        <v>1515</v>
      </c>
      <c r="B1016" s="143" t="s">
        <v>1513</v>
      </c>
      <c r="C1016" s="165">
        <v>41722</v>
      </c>
      <c r="D1016" s="214">
        <v>614.2</v>
      </c>
      <c r="E1016" s="143" t="s">
        <v>211</v>
      </c>
    </row>
    <row r="1017" ht="13.5">
      <c r="D1017" s="214"/>
    </row>
    <row r="1018" spans="1:5" ht="13.5">
      <c r="A1018" s="143" t="s">
        <v>1510</v>
      </c>
      <c r="B1018" s="143" t="s">
        <v>1516</v>
      </c>
      <c r="C1018" s="165">
        <v>42088</v>
      </c>
      <c r="D1018" s="214"/>
      <c r="E1018" s="168">
        <v>1</v>
      </c>
    </row>
    <row r="1019" spans="1:5" ht="13.5">
      <c r="A1019" s="143" t="s">
        <v>1517</v>
      </c>
      <c r="B1019" s="143" t="s">
        <v>1011</v>
      </c>
      <c r="C1019" s="165">
        <v>41722</v>
      </c>
      <c r="D1019" s="214">
        <v>1875.77</v>
      </c>
      <c r="E1019" s="143" t="s">
        <v>211</v>
      </c>
    </row>
    <row r="1020" ht="13.5">
      <c r="D1020" s="214"/>
    </row>
    <row r="1021" spans="1:5" ht="13.5">
      <c r="A1021" s="143" t="s">
        <v>1510</v>
      </c>
      <c r="B1021" s="143">
        <v>20141243</v>
      </c>
      <c r="C1021" s="165">
        <v>42088</v>
      </c>
      <c r="D1021" s="214"/>
      <c r="E1021" s="168">
        <v>1</v>
      </c>
    </row>
    <row r="1022" spans="1:5" ht="13.5">
      <c r="A1022" s="143" t="s">
        <v>1518</v>
      </c>
      <c r="B1022" s="143" t="s">
        <v>1013</v>
      </c>
      <c r="C1022" s="165">
        <v>41722</v>
      </c>
      <c r="D1022" s="214">
        <v>1710.72</v>
      </c>
      <c r="E1022" s="143" t="s">
        <v>211</v>
      </c>
    </row>
    <row r="1023" ht="13.5">
      <c r="D1023" s="214"/>
    </row>
    <row r="1024" spans="1:5" ht="13.5">
      <c r="A1024" s="143" t="s">
        <v>1510</v>
      </c>
      <c r="B1024" s="143" t="s">
        <v>1519</v>
      </c>
      <c r="C1024" s="165">
        <v>42088</v>
      </c>
      <c r="D1024" s="214"/>
      <c r="E1024" s="168">
        <v>1</v>
      </c>
    </row>
    <row r="1025" spans="1:5" ht="13.5">
      <c r="A1025" s="143" t="s">
        <v>1520</v>
      </c>
      <c r="B1025" s="143" t="s">
        <v>1521</v>
      </c>
      <c r="C1025" s="165">
        <v>41722</v>
      </c>
      <c r="D1025" s="214">
        <v>880.59</v>
      </c>
      <c r="E1025" s="143" t="s">
        <v>211</v>
      </c>
    </row>
    <row r="1026" ht="13.5">
      <c r="D1026" s="214"/>
    </row>
    <row r="1027" spans="1:5" ht="13.5">
      <c r="A1027" s="143" t="s">
        <v>1510</v>
      </c>
      <c r="B1027" s="143" t="s">
        <v>1522</v>
      </c>
      <c r="C1027" s="165">
        <v>42088</v>
      </c>
      <c r="D1027" s="214"/>
      <c r="E1027" s="168">
        <v>1</v>
      </c>
    </row>
    <row r="1028" spans="1:5" ht="13.5">
      <c r="A1028" s="143" t="s">
        <v>1523</v>
      </c>
      <c r="B1028" s="143" t="s">
        <v>1017</v>
      </c>
      <c r="C1028" s="165">
        <v>41582</v>
      </c>
      <c r="D1028" s="214">
        <v>516.6</v>
      </c>
      <c r="E1028" s="143" t="s">
        <v>211</v>
      </c>
    </row>
    <row r="1029" ht="13.5">
      <c r="D1029" s="214"/>
    </row>
    <row r="1030" spans="1:5" ht="13.5">
      <c r="A1030" s="143" t="s">
        <v>1037</v>
      </c>
      <c r="C1030" s="165">
        <v>42080</v>
      </c>
      <c r="D1030" s="214"/>
      <c r="E1030" s="168">
        <v>1</v>
      </c>
    </row>
    <row r="1031" spans="1:5" ht="13.5">
      <c r="A1031" s="143" t="s">
        <v>1524</v>
      </c>
      <c r="B1031" s="143" t="s">
        <v>1017</v>
      </c>
      <c r="C1031" s="165">
        <v>41582</v>
      </c>
      <c r="D1031" s="214">
        <v>516.6</v>
      </c>
      <c r="E1031" s="143" t="s">
        <v>211</v>
      </c>
    </row>
    <row r="1032" ht="13.5">
      <c r="D1032" s="214"/>
    </row>
    <row r="1033" spans="1:5" ht="13.5">
      <c r="A1033" s="143" t="s">
        <v>1037</v>
      </c>
      <c r="C1033" s="165">
        <v>42080</v>
      </c>
      <c r="D1033" s="214"/>
      <c r="E1033" s="168">
        <v>1</v>
      </c>
    </row>
    <row r="1034" spans="1:5" ht="13.5">
      <c r="A1034" s="143" t="s">
        <v>1525</v>
      </c>
      <c r="B1034" s="143" t="s">
        <v>1017</v>
      </c>
      <c r="C1034" s="165">
        <v>41582</v>
      </c>
      <c r="D1034" s="214">
        <v>516.6</v>
      </c>
      <c r="E1034" s="143" t="s">
        <v>211</v>
      </c>
    </row>
    <row r="1035" ht="13.5">
      <c r="D1035" s="214"/>
    </row>
    <row r="1036" spans="1:5" ht="13.5">
      <c r="A1036" s="143" t="s">
        <v>1037</v>
      </c>
      <c r="C1036" s="165">
        <v>42080</v>
      </c>
      <c r="D1036" s="214"/>
      <c r="E1036" s="168">
        <v>1</v>
      </c>
    </row>
    <row r="1037" spans="1:5" ht="13.5">
      <c r="A1037" s="143" t="s">
        <v>1526</v>
      </c>
      <c r="B1037" s="143" t="s">
        <v>1017</v>
      </c>
      <c r="C1037" s="165">
        <v>41582</v>
      </c>
      <c r="D1037" s="214">
        <v>516.6</v>
      </c>
      <c r="E1037" s="143" t="s">
        <v>211</v>
      </c>
    </row>
    <row r="1038" ht="13.5">
      <c r="D1038" s="214"/>
    </row>
    <row r="1039" spans="1:5" ht="13.5">
      <c r="A1039" s="143" t="s">
        <v>1037</v>
      </c>
      <c r="C1039" s="165">
        <v>42080</v>
      </c>
      <c r="D1039" s="214"/>
      <c r="E1039" s="168">
        <v>1</v>
      </c>
    </row>
    <row r="1040" spans="1:5" ht="13.5">
      <c r="A1040" s="143" t="s">
        <v>1527</v>
      </c>
      <c r="B1040" s="143" t="s">
        <v>1017</v>
      </c>
      <c r="C1040" s="165">
        <v>41582</v>
      </c>
      <c r="D1040" s="214">
        <v>516.6</v>
      </c>
      <c r="E1040" s="143" t="s">
        <v>211</v>
      </c>
    </row>
    <row r="1041" ht="13.5">
      <c r="D1041" s="214"/>
    </row>
    <row r="1042" spans="1:5" ht="13.5">
      <c r="A1042" s="143" t="s">
        <v>1037</v>
      </c>
      <c r="C1042" s="165">
        <v>42080</v>
      </c>
      <c r="D1042" s="214"/>
      <c r="E1042" s="168">
        <v>1</v>
      </c>
    </row>
    <row r="1043" spans="1:5" ht="13.5">
      <c r="A1043" s="143" t="s">
        <v>1528</v>
      </c>
      <c r="B1043" s="143" t="s">
        <v>1017</v>
      </c>
      <c r="C1043" s="165">
        <v>41582</v>
      </c>
      <c r="D1043" s="214">
        <v>516.6</v>
      </c>
      <c r="E1043" s="143" t="s">
        <v>211</v>
      </c>
    </row>
    <row r="1044" ht="13.5">
      <c r="D1044" s="214"/>
    </row>
    <row r="1045" spans="1:5" ht="13.5">
      <c r="A1045" s="143" t="s">
        <v>1037</v>
      </c>
      <c r="C1045" s="165">
        <v>42080</v>
      </c>
      <c r="D1045" s="214"/>
      <c r="E1045" s="168">
        <v>1</v>
      </c>
    </row>
    <row r="1046" spans="1:5" ht="13.5">
      <c r="A1046" s="143" t="s">
        <v>1529</v>
      </c>
      <c r="B1046" s="143" t="s">
        <v>1017</v>
      </c>
      <c r="C1046" s="165">
        <v>41582</v>
      </c>
      <c r="D1046" s="214">
        <v>516.6</v>
      </c>
      <c r="E1046" s="143" t="s">
        <v>211</v>
      </c>
    </row>
    <row r="1047" ht="13.5">
      <c r="D1047" s="214"/>
    </row>
    <row r="1048" spans="1:5" ht="13.5">
      <c r="A1048" s="143" t="s">
        <v>1037</v>
      </c>
      <c r="C1048" s="165">
        <v>42080</v>
      </c>
      <c r="D1048" s="214"/>
      <c r="E1048" s="168">
        <v>1</v>
      </c>
    </row>
    <row r="1049" spans="1:5" ht="13.5">
      <c r="A1049" s="143" t="s">
        <v>1530</v>
      </c>
      <c r="B1049" s="143" t="s">
        <v>1017</v>
      </c>
      <c r="C1049" s="165">
        <v>41582</v>
      </c>
      <c r="D1049" s="214">
        <v>516.6</v>
      </c>
      <c r="E1049" s="143" t="s">
        <v>211</v>
      </c>
    </row>
    <row r="1050" ht="13.5">
      <c r="D1050" s="214"/>
    </row>
    <row r="1051" spans="1:5" ht="13.5">
      <c r="A1051" s="143" t="s">
        <v>1037</v>
      </c>
      <c r="C1051" s="165">
        <v>42080</v>
      </c>
      <c r="D1051" s="214"/>
      <c r="E1051" s="168">
        <v>1</v>
      </c>
    </row>
    <row r="1052" spans="1:5" ht="13.5">
      <c r="A1052" s="143" t="s">
        <v>1531</v>
      </c>
      <c r="B1052" s="143" t="s">
        <v>1017</v>
      </c>
      <c r="C1052" s="165">
        <v>41582</v>
      </c>
      <c r="D1052" s="214">
        <v>516.6</v>
      </c>
      <c r="E1052" s="143" t="s">
        <v>211</v>
      </c>
    </row>
    <row r="1053" ht="13.5">
      <c r="D1053" s="214"/>
    </row>
    <row r="1054" spans="1:5" ht="13.5">
      <c r="A1054" s="143" t="s">
        <v>1037</v>
      </c>
      <c r="C1054" s="165">
        <v>42080</v>
      </c>
      <c r="D1054" s="214"/>
      <c r="E1054" s="168">
        <v>1</v>
      </c>
    </row>
    <row r="1055" spans="1:5" ht="13.5">
      <c r="A1055" s="143" t="s">
        <v>1532</v>
      </c>
      <c r="B1055" s="143" t="s">
        <v>1017</v>
      </c>
      <c r="C1055" s="165">
        <v>41582</v>
      </c>
      <c r="D1055" s="214">
        <v>516.6</v>
      </c>
      <c r="E1055" s="143" t="s">
        <v>211</v>
      </c>
    </row>
    <row r="1056" ht="13.5">
      <c r="D1056" s="214"/>
    </row>
    <row r="1057" spans="1:5" ht="13.5">
      <c r="A1057" s="143" t="s">
        <v>1037</v>
      </c>
      <c r="C1057" s="165">
        <v>42080</v>
      </c>
      <c r="D1057" s="214"/>
      <c r="E1057" s="168">
        <v>1</v>
      </c>
    </row>
    <row r="1058" spans="1:5" ht="13.5">
      <c r="A1058" s="143" t="s">
        <v>1533</v>
      </c>
      <c r="B1058" s="143" t="s">
        <v>1017</v>
      </c>
      <c r="C1058" s="165">
        <v>41582</v>
      </c>
      <c r="D1058" s="214">
        <v>516.6</v>
      </c>
      <c r="E1058" s="143" t="s">
        <v>211</v>
      </c>
    </row>
    <row r="1059" ht="13.5">
      <c r="D1059" s="214"/>
    </row>
    <row r="1060" spans="1:5" ht="13.5">
      <c r="A1060" s="143" t="s">
        <v>1037</v>
      </c>
      <c r="C1060" s="165">
        <v>42080</v>
      </c>
      <c r="D1060" s="214"/>
      <c r="E1060" s="168">
        <v>1</v>
      </c>
    </row>
    <row r="1061" spans="1:5" ht="13.5">
      <c r="A1061" s="143" t="s">
        <v>1534</v>
      </c>
      <c r="B1061" s="143" t="s">
        <v>1017</v>
      </c>
      <c r="C1061" s="165">
        <v>41582</v>
      </c>
      <c r="D1061" s="214">
        <v>516.6</v>
      </c>
      <c r="E1061" s="143" t="s">
        <v>211</v>
      </c>
    </row>
    <row r="1062" ht="13.5">
      <c r="D1062" s="214"/>
    </row>
    <row r="1063" spans="1:5" ht="13.5">
      <c r="A1063" s="143" t="s">
        <v>1037</v>
      </c>
      <c r="C1063" s="165">
        <v>42080</v>
      </c>
      <c r="D1063" s="214"/>
      <c r="E1063" s="168">
        <v>1</v>
      </c>
    </row>
    <row r="1064" spans="1:5" ht="13.5">
      <c r="A1064" s="143" t="s">
        <v>1535</v>
      </c>
      <c r="B1064" s="143" t="s">
        <v>1017</v>
      </c>
      <c r="C1064" s="165">
        <v>41582</v>
      </c>
      <c r="D1064" s="214">
        <v>516.6</v>
      </c>
      <c r="E1064" s="143" t="s">
        <v>211</v>
      </c>
    </row>
    <row r="1065" ht="13.5">
      <c r="D1065" s="214"/>
    </row>
    <row r="1066" spans="1:5" ht="13.5">
      <c r="A1066" s="143" t="s">
        <v>1037</v>
      </c>
      <c r="C1066" s="165">
        <v>42080</v>
      </c>
      <c r="D1066" s="214"/>
      <c r="E1066" s="168">
        <v>1</v>
      </c>
    </row>
    <row r="1067" spans="1:5" ht="13.5">
      <c r="A1067" s="143" t="s">
        <v>1536</v>
      </c>
      <c r="B1067" s="143" t="s">
        <v>1017</v>
      </c>
      <c r="C1067" s="165">
        <v>41582</v>
      </c>
      <c r="D1067" s="214">
        <v>516.6</v>
      </c>
      <c r="E1067" s="143" t="s">
        <v>211</v>
      </c>
    </row>
    <row r="1068" ht="13.5">
      <c r="D1068" s="214"/>
    </row>
    <row r="1069" spans="1:5" ht="13.5">
      <c r="A1069" s="143" t="s">
        <v>1037</v>
      </c>
      <c r="C1069" s="165">
        <v>42080</v>
      </c>
      <c r="D1069" s="214"/>
      <c r="E1069" s="168">
        <v>1</v>
      </c>
    </row>
    <row r="1070" spans="1:5" ht="13.5">
      <c r="A1070" s="143" t="s">
        <v>1537</v>
      </c>
      <c r="B1070" s="143" t="s">
        <v>1017</v>
      </c>
      <c r="C1070" s="165">
        <v>41582</v>
      </c>
      <c r="D1070" s="214">
        <v>516.6</v>
      </c>
      <c r="E1070" s="143" t="s">
        <v>211</v>
      </c>
    </row>
    <row r="1071" ht="13.5">
      <c r="D1071" s="214"/>
    </row>
    <row r="1072" spans="1:5" ht="13.5">
      <c r="A1072" s="143" t="s">
        <v>1037</v>
      </c>
      <c r="C1072" s="165">
        <v>42080</v>
      </c>
      <c r="D1072" s="214"/>
      <c r="E1072" s="168">
        <v>1</v>
      </c>
    </row>
    <row r="1073" spans="1:5" ht="13.5">
      <c r="A1073" s="143" t="s">
        <v>1538</v>
      </c>
      <c r="B1073" s="143" t="s">
        <v>1017</v>
      </c>
      <c r="C1073" s="165">
        <v>41582</v>
      </c>
      <c r="D1073" s="214">
        <v>516.6</v>
      </c>
      <c r="E1073" s="143" t="s">
        <v>211</v>
      </c>
    </row>
    <row r="1074" ht="13.5">
      <c r="D1074" s="214"/>
    </row>
    <row r="1075" spans="1:5" ht="13.5">
      <c r="A1075" s="143" t="s">
        <v>1037</v>
      </c>
      <c r="C1075" s="165">
        <v>42080</v>
      </c>
      <c r="D1075" s="214"/>
      <c r="E1075" s="168">
        <v>1</v>
      </c>
    </row>
    <row r="1076" spans="1:5" ht="13.5">
      <c r="A1076" s="143" t="s">
        <v>1539</v>
      </c>
      <c r="B1076" s="143" t="s">
        <v>1017</v>
      </c>
      <c r="C1076" s="165">
        <v>41582</v>
      </c>
      <c r="D1076" s="214">
        <v>516.6</v>
      </c>
      <c r="E1076" s="143" t="s">
        <v>211</v>
      </c>
    </row>
    <row r="1077" ht="13.5">
      <c r="D1077" s="214"/>
    </row>
    <row r="1078" spans="1:5" ht="13.5">
      <c r="A1078" s="143" t="s">
        <v>1037</v>
      </c>
      <c r="C1078" s="165">
        <v>42080</v>
      </c>
      <c r="D1078" s="214"/>
      <c r="E1078" s="168">
        <v>1</v>
      </c>
    </row>
    <row r="1079" spans="1:5" ht="13.5">
      <c r="A1079" s="143" t="s">
        <v>1540</v>
      </c>
      <c r="B1079" s="143" t="s">
        <v>1017</v>
      </c>
      <c r="C1079" s="165">
        <v>41582</v>
      </c>
      <c r="D1079" s="214">
        <v>516.6</v>
      </c>
      <c r="E1079" s="143" t="s">
        <v>211</v>
      </c>
    </row>
    <row r="1080" ht="13.5">
      <c r="D1080" s="214"/>
    </row>
    <row r="1081" spans="1:5" ht="13.5">
      <c r="A1081" s="143" t="s">
        <v>1037</v>
      </c>
      <c r="C1081" s="165">
        <v>42080</v>
      </c>
      <c r="D1081" s="214"/>
      <c r="E1081" s="168">
        <v>1</v>
      </c>
    </row>
    <row r="1082" spans="1:5" ht="13.5">
      <c r="A1082" s="143" t="s">
        <v>1541</v>
      </c>
      <c r="B1082" s="143" t="s">
        <v>1017</v>
      </c>
      <c r="C1082" s="165">
        <v>41582</v>
      </c>
      <c r="D1082" s="214">
        <v>516.6</v>
      </c>
      <c r="E1082" s="143" t="s">
        <v>211</v>
      </c>
    </row>
    <row r="1083" ht="13.5">
      <c r="D1083" s="214"/>
    </row>
    <row r="1084" spans="1:5" ht="13.5">
      <c r="A1084" s="143" t="s">
        <v>1037</v>
      </c>
      <c r="C1084" s="165">
        <v>42080</v>
      </c>
      <c r="D1084" s="214"/>
      <c r="E1084" s="168">
        <v>1</v>
      </c>
    </row>
    <row r="1085" spans="1:5" ht="13.5">
      <c r="A1085" s="143" t="s">
        <v>1542</v>
      </c>
      <c r="B1085" s="143" t="s">
        <v>1017</v>
      </c>
      <c r="C1085" s="165">
        <v>41582</v>
      </c>
      <c r="D1085" s="214">
        <v>516.6</v>
      </c>
      <c r="E1085" s="143" t="s">
        <v>211</v>
      </c>
    </row>
    <row r="1086" ht="13.5">
      <c r="D1086" s="214"/>
    </row>
    <row r="1087" spans="1:5" ht="13.5">
      <c r="A1087" s="143" t="s">
        <v>1037</v>
      </c>
      <c r="C1087" s="165">
        <v>42080</v>
      </c>
      <c r="D1087" s="214"/>
      <c r="E1087" s="168">
        <v>1</v>
      </c>
    </row>
    <row r="1088" spans="1:5" ht="13.5">
      <c r="A1088" s="143" t="s">
        <v>1543</v>
      </c>
      <c r="B1088" s="143" t="s">
        <v>1017</v>
      </c>
      <c r="C1088" s="165">
        <v>41582</v>
      </c>
      <c r="D1088" s="214">
        <v>516.6</v>
      </c>
      <c r="E1088" s="143" t="s">
        <v>211</v>
      </c>
    </row>
    <row r="1089" ht="13.5">
      <c r="D1089" s="214"/>
    </row>
    <row r="1090" spans="1:5" ht="13.5">
      <c r="A1090" s="143" t="s">
        <v>1037</v>
      </c>
      <c r="C1090" s="165">
        <v>42080</v>
      </c>
      <c r="D1090" s="214"/>
      <c r="E1090" s="168">
        <v>1</v>
      </c>
    </row>
    <row r="1091" spans="1:5" ht="13.5">
      <c r="A1091" s="143" t="s">
        <v>1544</v>
      </c>
      <c r="B1091" s="143" t="s">
        <v>1017</v>
      </c>
      <c r="C1091" s="165">
        <v>41582</v>
      </c>
      <c r="D1091" s="214">
        <v>516.6</v>
      </c>
      <c r="E1091" s="143" t="s">
        <v>211</v>
      </c>
    </row>
    <row r="1092" ht="13.5">
      <c r="D1092" s="214"/>
    </row>
    <row r="1093" spans="1:5" ht="13.5">
      <c r="A1093" s="143" t="s">
        <v>1037</v>
      </c>
      <c r="C1093" s="165">
        <v>42080</v>
      </c>
      <c r="D1093" s="214"/>
      <c r="E1093" s="168">
        <v>1</v>
      </c>
    </row>
    <row r="1094" spans="1:5" ht="13.5">
      <c r="A1094" s="143" t="s">
        <v>1545</v>
      </c>
      <c r="B1094" s="143" t="s">
        <v>1017</v>
      </c>
      <c r="C1094" s="165">
        <v>41582</v>
      </c>
      <c r="D1094" s="214">
        <v>516.6</v>
      </c>
      <c r="E1094" s="143" t="s">
        <v>211</v>
      </c>
    </row>
    <row r="1095" ht="13.5">
      <c r="D1095" s="214"/>
    </row>
    <row r="1096" spans="1:5" ht="13.5">
      <c r="A1096" s="143" t="s">
        <v>1037</v>
      </c>
      <c r="C1096" s="165">
        <v>42080</v>
      </c>
      <c r="D1096" s="214"/>
      <c r="E1096" s="168">
        <v>1</v>
      </c>
    </row>
    <row r="1097" spans="1:5" ht="13.5">
      <c r="A1097" s="143" t="s">
        <v>1546</v>
      </c>
      <c r="B1097" s="143" t="s">
        <v>1017</v>
      </c>
      <c r="C1097" s="165">
        <v>41582</v>
      </c>
      <c r="D1097" s="214">
        <v>516.6</v>
      </c>
      <c r="E1097" s="143" t="s">
        <v>211</v>
      </c>
    </row>
    <row r="1098" ht="13.5">
      <c r="D1098" s="214"/>
    </row>
    <row r="1099" spans="1:5" ht="13.5">
      <c r="A1099" s="143" t="s">
        <v>1037</v>
      </c>
      <c r="C1099" s="165">
        <v>42080</v>
      </c>
      <c r="D1099" s="214"/>
      <c r="E1099" s="168">
        <v>1</v>
      </c>
    </row>
    <row r="1100" spans="1:5" ht="13.5">
      <c r="A1100" s="143" t="s">
        <v>1547</v>
      </c>
      <c r="B1100" s="143" t="s">
        <v>1017</v>
      </c>
      <c r="C1100" s="165">
        <v>41582</v>
      </c>
      <c r="D1100" s="214">
        <v>516.6</v>
      </c>
      <c r="E1100" s="143" t="s">
        <v>211</v>
      </c>
    </row>
    <row r="1101" ht="13.5">
      <c r="D1101" s="214"/>
    </row>
    <row r="1102" spans="1:5" ht="13.5">
      <c r="A1102" s="143" t="s">
        <v>1037</v>
      </c>
      <c r="C1102" s="165">
        <v>42080</v>
      </c>
      <c r="D1102" s="214"/>
      <c r="E1102" s="168">
        <v>1</v>
      </c>
    </row>
    <row r="1103" spans="1:5" ht="13.5">
      <c r="A1103" s="143" t="s">
        <v>1548</v>
      </c>
      <c r="B1103" s="143" t="s">
        <v>1017</v>
      </c>
      <c r="C1103" s="165">
        <v>41582</v>
      </c>
      <c r="D1103" s="214">
        <v>516.6</v>
      </c>
      <c r="E1103" s="143" t="s">
        <v>211</v>
      </c>
    </row>
    <row r="1104" ht="13.5">
      <c r="D1104" s="214"/>
    </row>
    <row r="1105" spans="1:5" ht="13.5">
      <c r="A1105" s="143" t="s">
        <v>1037</v>
      </c>
      <c r="C1105" s="165">
        <v>42080</v>
      </c>
      <c r="D1105" s="214"/>
      <c r="E1105" s="168">
        <v>1</v>
      </c>
    </row>
    <row r="1106" spans="1:5" ht="13.5">
      <c r="A1106" s="143" t="s">
        <v>1549</v>
      </c>
      <c r="B1106" s="143" t="s">
        <v>1017</v>
      </c>
      <c r="C1106" s="165">
        <v>41582</v>
      </c>
      <c r="D1106" s="214">
        <v>516.6</v>
      </c>
      <c r="E1106" s="143" t="s">
        <v>211</v>
      </c>
    </row>
    <row r="1107" ht="13.5">
      <c r="D1107" s="214"/>
    </row>
    <row r="1108" spans="1:5" ht="13.5">
      <c r="A1108" s="143" t="s">
        <v>1037</v>
      </c>
      <c r="C1108" s="165">
        <v>42080</v>
      </c>
      <c r="D1108" s="214"/>
      <c r="E1108" s="168">
        <v>1</v>
      </c>
    </row>
    <row r="1109" spans="1:5" ht="13.5">
      <c r="A1109" s="143" t="s">
        <v>1550</v>
      </c>
      <c r="B1109" s="143" t="s">
        <v>1017</v>
      </c>
      <c r="C1109" s="165">
        <v>41582</v>
      </c>
      <c r="D1109" s="214">
        <v>516.6</v>
      </c>
      <c r="E1109" s="143" t="s">
        <v>211</v>
      </c>
    </row>
    <row r="1110" ht="13.5">
      <c r="D1110" s="214"/>
    </row>
    <row r="1111" spans="1:5" ht="13.5">
      <c r="A1111" s="143" t="s">
        <v>1037</v>
      </c>
      <c r="C1111" s="165">
        <v>42080</v>
      </c>
      <c r="D1111" s="214"/>
      <c r="E1111" s="168">
        <v>1</v>
      </c>
    </row>
    <row r="1112" spans="1:5" ht="13.5">
      <c r="A1112" s="143" t="s">
        <v>1551</v>
      </c>
      <c r="B1112" s="143" t="s">
        <v>1017</v>
      </c>
      <c r="C1112" s="165">
        <v>41582</v>
      </c>
      <c r="D1112" s="214">
        <v>516.6</v>
      </c>
      <c r="E1112" s="143" t="s">
        <v>211</v>
      </c>
    </row>
    <row r="1113" ht="13.5">
      <c r="D1113" s="214"/>
    </row>
    <row r="1114" spans="1:5" ht="13.5">
      <c r="A1114" s="143" t="s">
        <v>1037</v>
      </c>
      <c r="C1114" s="165">
        <v>42080</v>
      </c>
      <c r="D1114" s="214"/>
      <c r="E1114" s="168">
        <v>1</v>
      </c>
    </row>
    <row r="1115" spans="1:5" ht="13.5">
      <c r="A1115" s="143" t="s">
        <v>1552</v>
      </c>
      <c r="B1115" s="143" t="s">
        <v>1017</v>
      </c>
      <c r="C1115" s="165">
        <v>41582</v>
      </c>
      <c r="D1115" s="214">
        <v>516.6</v>
      </c>
      <c r="E1115" s="143" t="s">
        <v>211</v>
      </c>
    </row>
    <row r="1116" ht="13.5">
      <c r="D1116" s="214"/>
    </row>
    <row r="1117" spans="1:5" ht="13.5">
      <c r="A1117" s="143" t="s">
        <v>1037</v>
      </c>
      <c r="C1117" s="165">
        <v>42080</v>
      </c>
      <c r="D1117" s="214"/>
      <c r="E1117" s="168">
        <v>1</v>
      </c>
    </row>
    <row r="1118" spans="1:5" ht="13.5">
      <c r="A1118" s="143" t="s">
        <v>1553</v>
      </c>
      <c r="B1118" s="143" t="s">
        <v>1017</v>
      </c>
      <c r="C1118" s="165">
        <v>41582</v>
      </c>
      <c r="D1118" s="214">
        <v>516.6</v>
      </c>
      <c r="E1118" s="143" t="s">
        <v>211</v>
      </c>
    </row>
    <row r="1119" ht="13.5">
      <c r="D1119" s="214"/>
    </row>
    <row r="1120" spans="1:5" ht="13.5">
      <c r="A1120" s="143" t="s">
        <v>1037</v>
      </c>
      <c r="C1120" s="165">
        <v>42080</v>
      </c>
      <c r="D1120" s="214"/>
      <c r="E1120" s="168">
        <v>1</v>
      </c>
    </row>
    <row r="1121" spans="1:5" ht="13.5">
      <c r="A1121" s="143" t="s">
        <v>1554</v>
      </c>
      <c r="B1121" s="143" t="s">
        <v>1017</v>
      </c>
      <c r="C1121" s="165">
        <v>41582</v>
      </c>
      <c r="D1121" s="214">
        <v>516.6</v>
      </c>
      <c r="E1121" s="143" t="s">
        <v>211</v>
      </c>
    </row>
    <row r="1122" ht="13.5">
      <c r="D1122" s="214"/>
    </row>
    <row r="1123" spans="1:5" ht="13.5">
      <c r="A1123" s="143" t="s">
        <v>1037</v>
      </c>
      <c r="C1123" s="165">
        <v>42080</v>
      </c>
      <c r="D1123" s="214"/>
      <c r="E1123" s="168">
        <v>1</v>
      </c>
    </row>
    <row r="1124" spans="1:5" ht="13.5">
      <c r="A1124" s="143" t="s">
        <v>1555</v>
      </c>
      <c r="B1124" s="143" t="s">
        <v>1017</v>
      </c>
      <c r="C1124" s="165">
        <v>41582</v>
      </c>
      <c r="D1124" s="214">
        <v>516.6</v>
      </c>
      <c r="E1124" s="143" t="s">
        <v>211</v>
      </c>
    </row>
    <row r="1125" ht="13.5">
      <c r="D1125" s="214"/>
    </row>
    <row r="1126" spans="1:5" ht="13.5">
      <c r="A1126" s="143" t="s">
        <v>1037</v>
      </c>
      <c r="C1126" s="165">
        <v>42080</v>
      </c>
      <c r="D1126" s="214"/>
      <c r="E1126" s="168">
        <v>1</v>
      </c>
    </row>
    <row r="1127" spans="1:5" ht="13.5">
      <c r="A1127" s="143" t="s">
        <v>1556</v>
      </c>
      <c r="B1127" s="143" t="s">
        <v>1017</v>
      </c>
      <c r="C1127" s="165">
        <v>41582</v>
      </c>
      <c r="D1127" s="214">
        <v>516.6</v>
      </c>
      <c r="E1127" s="143" t="s">
        <v>211</v>
      </c>
    </row>
    <row r="1128" ht="13.5">
      <c r="D1128" s="214"/>
    </row>
    <row r="1129" spans="1:5" ht="13.5">
      <c r="A1129" s="143" t="s">
        <v>1037</v>
      </c>
      <c r="C1129" s="165">
        <v>42080</v>
      </c>
      <c r="D1129" s="214"/>
      <c r="E1129" s="168">
        <v>1</v>
      </c>
    </row>
    <row r="1130" spans="1:5" ht="13.5">
      <c r="A1130" s="143" t="s">
        <v>1557</v>
      </c>
      <c r="B1130" s="143" t="s">
        <v>1017</v>
      </c>
      <c r="C1130" s="165">
        <v>41582</v>
      </c>
      <c r="D1130" s="214">
        <v>516.6</v>
      </c>
      <c r="E1130" s="143" t="s">
        <v>211</v>
      </c>
    </row>
    <row r="1131" ht="13.5">
      <c r="D1131" s="214"/>
    </row>
    <row r="1132" spans="1:5" ht="13.5">
      <c r="A1132" s="143" t="s">
        <v>1037</v>
      </c>
      <c r="C1132" s="165">
        <v>42080</v>
      </c>
      <c r="D1132" s="214"/>
      <c r="E1132" s="168">
        <v>1</v>
      </c>
    </row>
    <row r="1133" spans="1:5" ht="13.5">
      <c r="A1133" s="143" t="s">
        <v>1558</v>
      </c>
      <c r="B1133" s="143" t="s">
        <v>1017</v>
      </c>
      <c r="C1133" s="165">
        <v>41582</v>
      </c>
      <c r="D1133" s="214">
        <v>516.6</v>
      </c>
      <c r="E1133" s="143" t="s">
        <v>211</v>
      </c>
    </row>
    <row r="1134" ht="13.5">
      <c r="D1134" s="214"/>
    </row>
    <row r="1135" spans="1:5" ht="13.5">
      <c r="A1135" s="143" t="s">
        <v>1037</v>
      </c>
      <c r="C1135" s="165">
        <v>42080</v>
      </c>
      <c r="D1135" s="214"/>
      <c r="E1135" s="168">
        <v>1</v>
      </c>
    </row>
    <row r="1136" spans="1:5" ht="13.5">
      <c r="A1136" s="143" t="s">
        <v>1559</v>
      </c>
      <c r="B1136" s="143" t="s">
        <v>1017</v>
      </c>
      <c r="C1136" s="165">
        <v>41582</v>
      </c>
      <c r="D1136" s="214">
        <v>516.6</v>
      </c>
      <c r="E1136" s="143" t="s">
        <v>211</v>
      </c>
    </row>
    <row r="1137" ht="13.5">
      <c r="D1137" s="214"/>
    </row>
    <row r="1138" spans="1:5" ht="13.5">
      <c r="A1138" s="143" t="s">
        <v>1037</v>
      </c>
      <c r="C1138" s="165">
        <v>42080</v>
      </c>
      <c r="D1138" s="214"/>
      <c r="E1138" s="168">
        <v>1</v>
      </c>
    </row>
    <row r="1139" spans="1:5" ht="13.5">
      <c r="A1139" s="143" t="s">
        <v>1560</v>
      </c>
      <c r="B1139" s="143" t="s">
        <v>1017</v>
      </c>
      <c r="C1139" s="165">
        <v>41582</v>
      </c>
      <c r="D1139" s="214">
        <v>516.6</v>
      </c>
      <c r="E1139" s="143" t="s">
        <v>211</v>
      </c>
    </row>
    <row r="1140" ht="13.5">
      <c r="D1140" s="214"/>
    </row>
    <row r="1141" spans="1:5" ht="13.5">
      <c r="A1141" s="143" t="s">
        <v>1037</v>
      </c>
      <c r="C1141" s="165">
        <v>42080</v>
      </c>
      <c r="D1141" s="214"/>
      <c r="E1141" s="168">
        <v>1</v>
      </c>
    </row>
    <row r="1142" spans="1:5" ht="13.5">
      <c r="A1142" s="143" t="s">
        <v>1561</v>
      </c>
      <c r="B1142" s="143" t="s">
        <v>1017</v>
      </c>
      <c r="C1142" s="165">
        <v>41582</v>
      </c>
      <c r="D1142" s="214">
        <v>516.6</v>
      </c>
      <c r="E1142" s="143" t="s">
        <v>211</v>
      </c>
    </row>
    <row r="1143" ht="13.5">
      <c r="D1143" s="214"/>
    </row>
    <row r="1144" spans="1:5" ht="13.5">
      <c r="A1144" s="143" t="s">
        <v>1037</v>
      </c>
      <c r="C1144" s="165">
        <v>42080</v>
      </c>
      <c r="D1144" s="214"/>
      <c r="E1144" s="168">
        <v>1</v>
      </c>
    </row>
    <row r="1145" spans="1:5" ht="13.5">
      <c r="A1145" s="143" t="s">
        <v>1562</v>
      </c>
      <c r="B1145" s="143" t="s">
        <v>1017</v>
      </c>
      <c r="C1145" s="165">
        <v>41582</v>
      </c>
      <c r="D1145" s="214">
        <v>516.6</v>
      </c>
      <c r="E1145" s="143" t="s">
        <v>211</v>
      </c>
    </row>
    <row r="1146" ht="13.5">
      <c r="D1146" s="214"/>
    </row>
    <row r="1147" spans="1:5" ht="13.5">
      <c r="A1147" s="143" t="s">
        <v>1037</v>
      </c>
      <c r="C1147" s="165">
        <v>42080</v>
      </c>
      <c r="D1147" s="214"/>
      <c r="E1147" s="168">
        <v>1</v>
      </c>
    </row>
    <row r="1148" spans="1:5" ht="13.5">
      <c r="A1148" s="143" t="s">
        <v>1563</v>
      </c>
      <c r="B1148" s="143" t="s">
        <v>1017</v>
      </c>
      <c r="C1148" s="165">
        <v>41582</v>
      </c>
      <c r="D1148" s="214">
        <v>516.6</v>
      </c>
      <c r="E1148" s="143" t="s">
        <v>211</v>
      </c>
    </row>
    <row r="1149" ht="13.5">
      <c r="D1149" s="214"/>
    </row>
    <row r="1150" spans="1:5" ht="13.5">
      <c r="A1150" s="143" t="s">
        <v>1037</v>
      </c>
      <c r="C1150" s="165">
        <v>42080</v>
      </c>
      <c r="D1150" s="214"/>
      <c r="E1150" s="168">
        <v>1</v>
      </c>
    </row>
    <row r="1151" spans="1:5" ht="13.5">
      <c r="A1151" s="143" t="s">
        <v>1564</v>
      </c>
      <c r="B1151" s="143" t="s">
        <v>1017</v>
      </c>
      <c r="C1151" s="165">
        <v>41582</v>
      </c>
      <c r="D1151" s="214">
        <v>516.6</v>
      </c>
      <c r="E1151" s="143" t="s">
        <v>211</v>
      </c>
    </row>
    <row r="1152" ht="13.5">
      <c r="D1152" s="214"/>
    </row>
    <row r="1153" spans="1:5" ht="13.5">
      <c r="A1153" s="143" t="s">
        <v>1037</v>
      </c>
      <c r="C1153" s="165">
        <v>42080</v>
      </c>
      <c r="D1153" s="214"/>
      <c r="E1153" s="168">
        <v>1</v>
      </c>
    </row>
    <row r="1154" spans="1:5" ht="13.5">
      <c r="A1154" s="143" t="s">
        <v>1565</v>
      </c>
      <c r="B1154" s="143" t="s">
        <v>1017</v>
      </c>
      <c r="C1154" s="165">
        <v>41582</v>
      </c>
      <c r="D1154" s="214">
        <v>516.6</v>
      </c>
      <c r="E1154" s="143" t="s">
        <v>211</v>
      </c>
    </row>
    <row r="1155" ht="13.5">
      <c r="D1155" s="214"/>
    </row>
    <row r="1156" spans="1:5" ht="13.5">
      <c r="A1156" s="143" t="s">
        <v>1037</v>
      </c>
      <c r="C1156" s="165">
        <v>42080</v>
      </c>
      <c r="D1156" s="214"/>
      <c r="E1156" s="168">
        <v>1</v>
      </c>
    </row>
    <row r="1157" spans="1:5" ht="13.5">
      <c r="A1157" s="143" t="s">
        <v>1566</v>
      </c>
      <c r="B1157" s="143" t="s">
        <v>1017</v>
      </c>
      <c r="C1157" s="165">
        <v>41582</v>
      </c>
      <c r="D1157" s="214">
        <v>516.6</v>
      </c>
      <c r="E1157" s="143" t="s">
        <v>211</v>
      </c>
    </row>
    <row r="1158" ht="13.5">
      <c r="D1158" s="214"/>
    </row>
    <row r="1159" spans="1:5" ht="13.5">
      <c r="A1159" s="143" t="s">
        <v>1037</v>
      </c>
      <c r="C1159" s="165">
        <v>42080</v>
      </c>
      <c r="D1159" s="214"/>
      <c r="E1159" s="168">
        <v>1</v>
      </c>
    </row>
    <row r="1160" spans="1:5" ht="13.5">
      <c r="A1160" s="143" t="s">
        <v>1567</v>
      </c>
      <c r="B1160" s="143" t="s">
        <v>1017</v>
      </c>
      <c r="C1160" s="165">
        <v>41582</v>
      </c>
      <c r="D1160" s="214">
        <v>516.6</v>
      </c>
      <c r="E1160" s="143" t="s">
        <v>211</v>
      </c>
    </row>
    <row r="1161" ht="13.5">
      <c r="D1161" s="214"/>
    </row>
    <row r="1162" spans="1:5" ht="13.5">
      <c r="A1162" s="143" t="s">
        <v>1037</v>
      </c>
      <c r="C1162" s="165">
        <v>42080</v>
      </c>
      <c r="D1162" s="214"/>
      <c r="E1162" s="168">
        <v>1</v>
      </c>
    </row>
    <row r="1163" spans="1:5" ht="13.5">
      <c r="A1163" s="143" t="s">
        <v>1568</v>
      </c>
      <c r="B1163" s="143" t="s">
        <v>1017</v>
      </c>
      <c r="C1163" s="165">
        <v>41582</v>
      </c>
      <c r="D1163" s="214">
        <v>516.6</v>
      </c>
      <c r="E1163" s="143" t="s">
        <v>211</v>
      </c>
    </row>
    <row r="1164" ht="13.5">
      <c r="D1164" s="214"/>
    </row>
    <row r="1165" spans="1:5" ht="13.5">
      <c r="A1165" s="143" t="s">
        <v>1037</v>
      </c>
      <c r="C1165" s="165">
        <v>42080</v>
      </c>
      <c r="D1165" s="214"/>
      <c r="E1165" s="168">
        <v>1</v>
      </c>
    </row>
    <row r="1166" spans="1:5" ht="13.5">
      <c r="A1166" s="143" t="s">
        <v>1569</v>
      </c>
      <c r="B1166" s="143" t="s">
        <v>1017</v>
      </c>
      <c r="C1166" s="165">
        <v>41582</v>
      </c>
      <c r="D1166" s="214">
        <v>516.6</v>
      </c>
      <c r="E1166" s="143" t="s">
        <v>211</v>
      </c>
    </row>
    <row r="1167" ht="13.5">
      <c r="D1167" s="214"/>
    </row>
    <row r="1168" spans="1:5" ht="13.5">
      <c r="A1168" s="143" t="s">
        <v>1037</v>
      </c>
      <c r="C1168" s="165">
        <v>42080</v>
      </c>
      <c r="D1168" s="214"/>
      <c r="E1168" s="168">
        <v>1</v>
      </c>
    </row>
    <row r="1169" spans="1:5" ht="13.5">
      <c r="A1169" s="143" t="s">
        <v>1570</v>
      </c>
      <c r="B1169" s="143" t="s">
        <v>1017</v>
      </c>
      <c r="C1169" s="165">
        <v>41582</v>
      </c>
      <c r="D1169" s="214">
        <v>516.6</v>
      </c>
      <c r="E1169" s="143" t="s">
        <v>211</v>
      </c>
    </row>
    <row r="1170" ht="13.5">
      <c r="D1170" s="214"/>
    </row>
    <row r="1171" spans="1:5" ht="13.5">
      <c r="A1171" s="143" t="s">
        <v>1037</v>
      </c>
      <c r="C1171" s="165">
        <v>42080</v>
      </c>
      <c r="D1171" s="214"/>
      <c r="E1171" s="168">
        <v>1</v>
      </c>
    </row>
    <row r="1172" spans="1:5" ht="13.5">
      <c r="A1172" s="143" t="s">
        <v>1571</v>
      </c>
      <c r="B1172" s="143" t="s">
        <v>1572</v>
      </c>
      <c r="C1172" s="165">
        <v>41582</v>
      </c>
      <c r="D1172" s="214">
        <v>1414.5</v>
      </c>
      <c r="E1172" s="143" t="s">
        <v>211</v>
      </c>
    </row>
    <row r="1173" ht="13.5">
      <c r="D1173" s="214"/>
    </row>
    <row r="1174" spans="1:5" ht="13.5">
      <c r="A1174" s="143" t="s">
        <v>1037</v>
      </c>
      <c r="C1174" s="165">
        <v>42081</v>
      </c>
      <c r="D1174" s="214"/>
      <c r="E1174" s="168">
        <v>1</v>
      </c>
    </row>
    <row r="1175" spans="1:5" ht="13.5">
      <c r="A1175" s="143" t="s">
        <v>1573</v>
      </c>
      <c r="B1175" s="143" t="s">
        <v>1572</v>
      </c>
      <c r="C1175" s="165">
        <v>41582</v>
      </c>
      <c r="D1175" s="214">
        <v>1414.5</v>
      </c>
      <c r="E1175" s="143" t="s">
        <v>211</v>
      </c>
    </row>
    <row r="1176" ht="13.5">
      <c r="D1176" s="214"/>
    </row>
    <row r="1177" spans="1:5" ht="13.5">
      <c r="A1177" s="143" t="s">
        <v>1037</v>
      </c>
      <c r="C1177" s="165">
        <v>42081</v>
      </c>
      <c r="D1177" s="214"/>
      <c r="E1177" s="168">
        <v>1</v>
      </c>
    </row>
    <row r="1178" spans="1:5" ht="13.5">
      <c r="A1178" s="143" t="s">
        <v>1574</v>
      </c>
      <c r="B1178" s="143" t="s">
        <v>1572</v>
      </c>
      <c r="C1178" s="165">
        <v>41582</v>
      </c>
      <c r="D1178" s="214">
        <v>1414.5</v>
      </c>
      <c r="E1178" s="143" t="s">
        <v>211</v>
      </c>
    </row>
    <row r="1179" ht="13.5">
      <c r="D1179" s="214"/>
    </row>
    <row r="1180" spans="1:5" ht="13.5">
      <c r="A1180" s="143" t="s">
        <v>1037</v>
      </c>
      <c r="C1180" s="165">
        <v>42081</v>
      </c>
      <c r="D1180" s="214"/>
      <c r="E1180" s="168">
        <v>1</v>
      </c>
    </row>
    <row r="1181" spans="1:5" ht="13.5">
      <c r="A1181" s="143" t="s">
        <v>1575</v>
      </c>
      <c r="B1181" s="143" t="s">
        <v>1028</v>
      </c>
      <c r="C1181" s="165">
        <v>41582</v>
      </c>
      <c r="D1181" s="214">
        <v>817.95</v>
      </c>
      <c r="E1181" s="143" t="s">
        <v>211</v>
      </c>
    </row>
    <row r="1182" ht="13.5">
      <c r="D1182" s="214"/>
    </row>
    <row r="1183" spans="1:5" ht="13.5">
      <c r="A1183" s="143" t="s">
        <v>1037</v>
      </c>
      <c r="C1183" s="165">
        <v>42081</v>
      </c>
      <c r="D1183" s="214"/>
      <c r="E1183" s="168">
        <v>1</v>
      </c>
    </row>
    <row r="1184" spans="1:5" ht="13.5">
      <c r="A1184" s="143" t="s">
        <v>1576</v>
      </c>
      <c r="B1184" s="143" t="s">
        <v>1028</v>
      </c>
      <c r="C1184" s="165">
        <v>41582</v>
      </c>
      <c r="D1184" s="214">
        <v>817.95</v>
      </c>
      <c r="E1184" s="143" t="s">
        <v>211</v>
      </c>
    </row>
    <row r="1185" ht="13.5">
      <c r="D1185" s="214"/>
    </row>
    <row r="1186" spans="1:5" ht="13.5">
      <c r="A1186" s="143" t="s">
        <v>1037</v>
      </c>
      <c r="C1186" s="165">
        <v>42081</v>
      </c>
      <c r="D1186" s="214"/>
      <c r="E1186" s="168">
        <v>1</v>
      </c>
    </row>
    <row r="1187" spans="1:5" ht="13.5">
      <c r="A1187" s="143" t="s">
        <v>1577</v>
      </c>
      <c r="B1187" s="143" t="s">
        <v>1028</v>
      </c>
      <c r="C1187" s="165">
        <v>41582</v>
      </c>
      <c r="D1187" s="214">
        <v>817.95</v>
      </c>
      <c r="E1187" s="143" t="s">
        <v>211</v>
      </c>
    </row>
    <row r="1188" ht="13.5">
      <c r="D1188" s="214"/>
    </row>
    <row r="1189" spans="1:5" ht="13.5">
      <c r="A1189" s="143" t="s">
        <v>1037</v>
      </c>
      <c r="C1189" s="165">
        <v>42081</v>
      </c>
      <c r="D1189" s="214"/>
      <c r="E1189" s="168">
        <v>1</v>
      </c>
    </row>
    <row r="1190" spans="1:5" ht="13.5">
      <c r="A1190" s="143" t="s">
        <v>1578</v>
      </c>
      <c r="B1190" s="143" t="s">
        <v>1028</v>
      </c>
      <c r="C1190" s="165">
        <v>41582</v>
      </c>
      <c r="D1190" s="214">
        <v>817.95</v>
      </c>
      <c r="E1190" s="143" t="s">
        <v>211</v>
      </c>
    </row>
    <row r="1191" ht="13.5">
      <c r="D1191" s="214"/>
    </row>
    <row r="1192" spans="1:5" ht="13.5">
      <c r="A1192" s="143" t="s">
        <v>1037</v>
      </c>
      <c r="C1192" s="165">
        <v>42081</v>
      </c>
      <c r="D1192" s="214"/>
      <c r="E1192" s="168">
        <v>1</v>
      </c>
    </row>
    <row r="1193" spans="1:5" ht="13.5">
      <c r="A1193" s="143" t="s">
        <v>1579</v>
      </c>
      <c r="B1193" s="143" t="s">
        <v>1031</v>
      </c>
      <c r="C1193" s="165">
        <v>41582</v>
      </c>
      <c r="D1193" s="214">
        <v>325.95</v>
      </c>
      <c r="E1193" s="143" t="s">
        <v>211</v>
      </c>
    </row>
    <row r="1194" ht="13.5">
      <c r="D1194" s="214"/>
    </row>
    <row r="1195" spans="1:5" ht="13.5">
      <c r="A1195" s="143" t="s">
        <v>1037</v>
      </c>
      <c r="C1195" s="165">
        <v>42081</v>
      </c>
      <c r="D1195" s="214"/>
      <c r="E1195" s="168">
        <v>1</v>
      </c>
    </row>
    <row r="1196" spans="1:5" ht="13.5">
      <c r="A1196" s="143" t="s">
        <v>1580</v>
      </c>
      <c r="B1196" s="143" t="s">
        <v>1031</v>
      </c>
      <c r="C1196" s="165">
        <v>41582</v>
      </c>
      <c r="D1196" s="214">
        <v>325.95</v>
      </c>
      <c r="E1196" s="143" t="s">
        <v>211</v>
      </c>
    </row>
    <row r="1197" ht="13.5">
      <c r="D1197" s="214"/>
    </row>
    <row r="1198" spans="1:5" ht="13.5">
      <c r="A1198" s="143" t="s">
        <v>1037</v>
      </c>
      <c r="C1198" s="165">
        <v>42081</v>
      </c>
      <c r="D1198" s="214"/>
      <c r="E1198" s="168">
        <v>1</v>
      </c>
    </row>
    <row r="1199" spans="1:5" ht="13.5">
      <c r="A1199" s="143" t="s">
        <v>1581</v>
      </c>
      <c r="B1199" s="143" t="s">
        <v>1031</v>
      </c>
      <c r="C1199" s="165">
        <v>41582</v>
      </c>
      <c r="D1199" s="214">
        <v>325.95</v>
      </c>
      <c r="E1199" s="143" t="s">
        <v>211</v>
      </c>
    </row>
    <row r="1200" ht="13.5">
      <c r="D1200" s="214"/>
    </row>
    <row r="1201" spans="1:5" ht="13.5">
      <c r="A1201" s="143" t="s">
        <v>1037</v>
      </c>
      <c r="C1201" s="165">
        <v>42081</v>
      </c>
      <c r="D1201" s="214"/>
      <c r="E1201" s="168">
        <v>1</v>
      </c>
    </row>
    <row r="1202" spans="1:5" ht="13.5">
      <c r="A1202" s="143" t="s">
        <v>1582</v>
      </c>
      <c r="B1202" s="143" t="s">
        <v>1031</v>
      </c>
      <c r="C1202" s="165">
        <v>41582</v>
      </c>
      <c r="D1202" s="214">
        <v>325.95</v>
      </c>
      <c r="E1202" s="143" t="s">
        <v>211</v>
      </c>
    </row>
    <row r="1203" ht="13.5">
      <c r="D1203" s="214"/>
    </row>
    <row r="1204" spans="1:5" ht="13.5">
      <c r="A1204" s="143" t="s">
        <v>1037</v>
      </c>
      <c r="C1204" s="165">
        <v>42081</v>
      </c>
      <c r="D1204" s="214"/>
      <c r="E1204" s="168">
        <v>1</v>
      </c>
    </row>
    <row r="1205" spans="1:5" ht="13.5">
      <c r="A1205" s="143" t="s">
        <v>1583</v>
      </c>
      <c r="B1205" s="143" t="s">
        <v>1031</v>
      </c>
      <c r="C1205" s="165">
        <v>41582</v>
      </c>
      <c r="D1205" s="214">
        <v>325.95</v>
      </c>
      <c r="E1205" s="143" t="s">
        <v>211</v>
      </c>
    </row>
    <row r="1206" ht="13.5">
      <c r="D1206" s="214"/>
    </row>
    <row r="1207" spans="1:5" ht="13.5">
      <c r="A1207" s="143" t="s">
        <v>1037</v>
      </c>
      <c r="C1207" s="165">
        <v>42081</v>
      </c>
      <c r="D1207" s="214"/>
      <c r="E1207" s="168">
        <v>1</v>
      </c>
    </row>
    <row r="1208" spans="1:5" ht="13.5">
      <c r="A1208" s="143" t="s">
        <v>1584</v>
      </c>
      <c r="B1208" s="143" t="s">
        <v>1031</v>
      </c>
      <c r="C1208" s="165">
        <v>41582</v>
      </c>
      <c r="D1208" s="214">
        <v>325.95</v>
      </c>
      <c r="E1208" s="143" t="s">
        <v>211</v>
      </c>
    </row>
    <row r="1209" ht="13.5">
      <c r="D1209" s="214"/>
    </row>
    <row r="1210" spans="1:5" ht="13.5">
      <c r="A1210" s="143" t="s">
        <v>1037</v>
      </c>
      <c r="C1210" s="165">
        <v>42081</v>
      </c>
      <c r="D1210" s="214"/>
      <c r="E1210" s="168">
        <v>1</v>
      </c>
    </row>
    <row r="1211" spans="1:5" ht="13.5">
      <c r="A1211" s="143" t="s">
        <v>1585</v>
      </c>
      <c r="B1211" s="143" t="s">
        <v>1031</v>
      </c>
      <c r="C1211" s="165">
        <v>41582</v>
      </c>
      <c r="D1211" s="214">
        <v>325.95</v>
      </c>
      <c r="E1211" s="143" t="s">
        <v>211</v>
      </c>
    </row>
    <row r="1212" ht="13.5">
      <c r="D1212" s="214"/>
    </row>
    <row r="1213" spans="1:5" ht="13.5">
      <c r="A1213" s="143" t="s">
        <v>1037</v>
      </c>
      <c r="C1213" s="165">
        <v>42081</v>
      </c>
      <c r="D1213" s="214"/>
      <c r="E1213" s="168">
        <v>1</v>
      </c>
    </row>
    <row r="1214" spans="1:5" ht="13.5">
      <c r="A1214" s="143" t="s">
        <v>1586</v>
      </c>
      <c r="B1214" s="143" t="s">
        <v>1031</v>
      </c>
      <c r="C1214" s="165">
        <v>41582</v>
      </c>
      <c r="D1214" s="214">
        <v>325.95</v>
      </c>
      <c r="E1214" s="143" t="s">
        <v>211</v>
      </c>
    </row>
    <row r="1215" ht="13.5">
      <c r="D1215" s="214"/>
    </row>
    <row r="1216" spans="1:5" ht="13.5">
      <c r="A1216" s="143" t="s">
        <v>1037</v>
      </c>
      <c r="C1216" s="165">
        <v>42081</v>
      </c>
      <c r="D1216" s="214"/>
      <c r="E1216" s="168">
        <v>1</v>
      </c>
    </row>
    <row r="1217" spans="1:5" ht="13.5">
      <c r="A1217" s="143" t="s">
        <v>1587</v>
      </c>
      <c r="B1217" s="143" t="s">
        <v>1031</v>
      </c>
      <c r="C1217" s="165">
        <v>41582</v>
      </c>
      <c r="D1217" s="214">
        <v>325.95</v>
      </c>
      <c r="E1217" s="143" t="s">
        <v>211</v>
      </c>
    </row>
    <row r="1218" ht="13.5">
      <c r="D1218" s="214"/>
    </row>
    <row r="1219" spans="1:5" ht="13.5">
      <c r="A1219" s="143" t="s">
        <v>1037</v>
      </c>
      <c r="C1219" s="165">
        <v>42081</v>
      </c>
      <c r="D1219" s="214"/>
      <c r="E1219" s="168">
        <v>1</v>
      </c>
    </row>
    <row r="1220" spans="1:5" ht="13.5">
      <c r="A1220" s="143" t="s">
        <v>1588</v>
      </c>
      <c r="B1220" s="143" t="s">
        <v>1031</v>
      </c>
      <c r="C1220" s="165">
        <v>41582</v>
      </c>
      <c r="D1220" s="214">
        <v>325.95</v>
      </c>
      <c r="E1220" s="143" t="s">
        <v>211</v>
      </c>
    </row>
    <row r="1221" ht="13.5">
      <c r="D1221" s="214"/>
    </row>
    <row r="1222" spans="1:5" ht="13.5">
      <c r="A1222" s="143" t="s">
        <v>1037</v>
      </c>
      <c r="C1222" s="165">
        <v>42081</v>
      </c>
      <c r="D1222" s="214"/>
      <c r="E1222" s="168">
        <v>1</v>
      </c>
    </row>
    <row r="1223" spans="1:5" ht="13.5">
      <c r="A1223" s="143" t="s">
        <v>1589</v>
      </c>
      <c r="B1223" s="143" t="s">
        <v>1031</v>
      </c>
      <c r="C1223" s="165">
        <v>41582</v>
      </c>
      <c r="D1223" s="214">
        <v>325.95</v>
      </c>
      <c r="E1223" s="143" t="s">
        <v>211</v>
      </c>
    </row>
    <row r="1224" ht="13.5">
      <c r="D1224" s="214"/>
    </row>
    <row r="1225" spans="1:5" ht="13.5">
      <c r="A1225" s="143" t="s">
        <v>1037</v>
      </c>
      <c r="C1225" s="165">
        <v>42081</v>
      </c>
      <c r="D1225" s="214"/>
      <c r="E1225" s="168">
        <v>1</v>
      </c>
    </row>
    <row r="1226" spans="1:5" ht="13.5">
      <c r="A1226" s="143" t="s">
        <v>1590</v>
      </c>
      <c r="B1226" s="143" t="s">
        <v>1031</v>
      </c>
      <c r="C1226" s="165">
        <v>41582</v>
      </c>
      <c r="D1226" s="214">
        <v>325.95</v>
      </c>
      <c r="E1226" s="143" t="s">
        <v>211</v>
      </c>
    </row>
    <row r="1227" ht="13.5">
      <c r="D1227" s="214"/>
    </row>
    <row r="1228" spans="1:5" ht="13.5">
      <c r="A1228" s="143" t="s">
        <v>1037</v>
      </c>
      <c r="C1228" s="165">
        <v>42081</v>
      </c>
      <c r="D1228" s="214"/>
      <c r="E1228" s="168">
        <v>1</v>
      </c>
    </row>
    <row r="1229" spans="1:5" ht="13.5">
      <c r="A1229" s="143" t="s">
        <v>1591</v>
      </c>
      <c r="B1229" s="143" t="s">
        <v>1031</v>
      </c>
      <c r="C1229" s="165">
        <v>41582</v>
      </c>
      <c r="D1229" s="214">
        <v>325.95</v>
      </c>
      <c r="E1229" s="143" t="s">
        <v>211</v>
      </c>
    </row>
    <row r="1230" ht="13.5">
      <c r="D1230" s="214"/>
    </row>
    <row r="1231" spans="1:5" ht="13.5">
      <c r="A1231" s="143" t="s">
        <v>1037</v>
      </c>
      <c r="C1231" s="165">
        <v>42081</v>
      </c>
      <c r="D1231" s="214"/>
      <c r="E1231" s="168">
        <v>1</v>
      </c>
    </row>
    <row r="1232" spans="1:5" ht="13.5">
      <c r="A1232" s="143" t="s">
        <v>1592</v>
      </c>
      <c r="B1232" s="143" t="s">
        <v>1031</v>
      </c>
      <c r="C1232" s="165">
        <v>41582</v>
      </c>
      <c r="D1232" s="214">
        <v>325.95</v>
      </c>
      <c r="E1232" s="143" t="s">
        <v>211</v>
      </c>
    </row>
    <row r="1233" ht="13.5">
      <c r="D1233" s="214"/>
    </row>
    <row r="1234" spans="1:5" ht="13.5">
      <c r="A1234" s="143" t="s">
        <v>1037</v>
      </c>
      <c r="C1234" s="165">
        <v>42081</v>
      </c>
      <c r="D1234" s="214"/>
      <c r="E1234" s="168">
        <v>1</v>
      </c>
    </row>
    <row r="1235" spans="1:5" ht="13.5">
      <c r="A1235" s="143" t="s">
        <v>1593</v>
      </c>
      <c r="B1235" s="143" t="s">
        <v>1031</v>
      </c>
      <c r="C1235" s="165">
        <v>41582</v>
      </c>
      <c r="D1235" s="214">
        <v>325.95</v>
      </c>
      <c r="E1235" s="143" t="s">
        <v>211</v>
      </c>
    </row>
    <row r="1236" ht="13.5">
      <c r="D1236" s="214"/>
    </row>
    <row r="1237" spans="1:5" ht="13.5">
      <c r="A1237" s="143" t="s">
        <v>1037</v>
      </c>
      <c r="C1237" s="165">
        <v>42081</v>
      </c>
      <c r="D1237" s="214"/>
      <c r="E1237" s="168">
        <v>1</v>
      </c>
    </row>
    <row r="1238" spans="1:5" ht="13.5">
      <c r="A1238" s="143" t="s">
        <v>1594</v>
      </c>
      <c r="B1238" s="143" t="s">
        <v>1031</v>
      </c>
      <c r="C1238" s="165">
        <v>41582</v>
      </c>
      <c r="D1238" s="214">
        <v>325.95</v>
      </c>
      <c r="E1238" s="143" t="s">
        <v>211</v>
      </c>
    </row>
    <row r="1239" ht="13.5">
      <c r="D1239" s="214"/>
    </row>
    <row r="1240" spans="1:5" ht="13.5">
      <c r="A1240" s="143" t="s">
        <v>1037</v>
      </c>
      <c r="C1240" s="165">
        <v>42081</v>
      </c>
      <c r="D1240" s="214"/>
      <c r="E1240" s="168">
        <v>1</v>
      </c>
    </row>
    <row r="1241" spans="1:5" ht="13.5">
      <c r="A1241" s="143" t="s">
        <v>1595</v>
      </c>
      <c r="B1241" s="143" t="s">
        <v>1031</v>
      </c>
      <c r="C1241" s="165">
        <v>41582</v>
      </c>
      <c r="D1241" s="214">
        <v>325.95</v>
      </c>
      <c r="E1241" s="143" t="s">
        <v>211</v>
      </c>
    </row>
    <row r="1242" ht="13.5">
      <c r="D1242" s="214"/>
    </row>
    <row r="1243" spans="1:5" ht="13.5">
      <c r="A1243" s="143" t="s">
        <v>1037</v>
      </c>
      <c r="C1243" s="165">
        <v>42081</v>
      </c>
      <c r="D1243" s="214"/>
      <c r="E1243" s="168">
        <v>1</v>
      </c>
    </row>
    <row r="1244" spans="1:5" ht="13.5">
      <c r="A1244" s="143" t="s">
        <v>1596</v>
      </c>
      <c r="B1244" s="143" t="s">
        <v>1031</v>
      </c>
      <c r="C1244" s="165">
        <v>41582</v>
      </c>
      <c r="D1244" s="214">
        <v>325.95</v>
      </c>
      <c r="E1244" s="143" t="s">
        <v>211</v>
      </c>
    </row>
    <row r="1245" ht="13.5">
      <c r="D1245" s="214"/>
    </row>
    <row r="1246" spans="1:5" ht="13.5">
      <c r="A1246" s="143" t="s">
        <v>1037</v>
      </c>
      <c r="C1246" s="165">
        <v>42081</v>
      </c>
      <c r="D1246" s="214"/>
      <c r="E1246" s="168">
        <v>1</v>
      </c>
    </row>
    <row r="1247" spans="1:5" ht="13.5">
      <c r="A1247" s="143" t="s">
        <v>1597</v>
      </c>
      <c r="B1247" s="143" t="s">
        <v>1031</v>
      </c>
      <c r="C1247" s="165">
        <v>41582</v>
      </c>
      <c r="D1247" s="214">
        <v>325.95</v>
      </c>
      <c r="E1247" s="143" t="s">
        <v>211</v>
      </c>
    </row>
    <row r="1248" ht="13.5">
      <c r="D1248" s="214"/>
    </row>
    <row r="1249" spans="1:5" ht="13.5">
      <c r="A1249" s="143" t="s">
        <v>1037</v>
      </c>
      <c r="C1249" s="165">
        <v>42081</v>
      </c>
      <c r="D1249" s="214"/>
      <c r="E1249" s="168">
        <v>1</v>
      </c>
    </row>
    <row r="1250" spans="1:5" ht="13.5">
      <c r="A1250" s="143" t="s">
        <v>1598</v>
      </c>
      <c r="B1250" s="143" t="s">
        <v>1031</v>
      </c>
      <c r="C1250" s="165">
        <v>41582</v>
      </c>
      <c r="D1250" s="214">
        <v>325.95</v>
      </c>
      <c r="E1250" s="143" t="s">
        <v>211</v>
      </c>
    </row>
    <row r="1251" ht="13.5">
      <c r="D1251" s="214"/>
    </row>
    <row r="1252" spans="1:5" ht="13.5">
      <c r="A1252" s="143" t="s">
        <v>1037</v>
      </c>
      <c r="C1252" s="165">
        <v>42081</v>
      </c>
      <c r="D1252" s="214"/>
      <c r="E1252" s="168">
        <v>1</v>
      </c>
    </row>
    <row r="1253" spans="1:5" ht="13.5">
      <c r="A1253" s="143" t="s">
        <v>1599</v>
      </c>
      <c r="B1253" s="143" t="s">
        <v>1031</v>
      </c>
      <c r="C1253" s="165">
        <v>41582</v>
      </c>
      <c r="D1253" s="214">
        <v>325.95</v>
      </c>
      <c r="E1253" s="143" t="s">
        <v>211</v>
      </c>
    </row>
    <row r="1254" ht="13.5">
      <c r="D1254" s="214"/>
    </row>
    <row r="1255" spans="1:5" ht="13.5">
      <c r="A1255" s="143" t="s">
        <v>1037</v>
      </c>
      <c r="C1255" s="165">
        <v>42081</v>
      </c>
      <c r="D1255" s="214"/>
      <c r="E1255" s="168">
        <v>1</v>
      </c>
    </row>
    <row r="1256" spans="1:5" ht="13.5">
      <c r="A1256" s="143" t="s">
        <v>1600</v>
      </c>
      <c r="B1256" s="143" t="s">
        <v>1031</v>
      </c>
      <c r="C1256" s="165">
        <v>41582</v>
      </c>
      <c r="D1256" s="214">
        <v>325.95</v>
      </c>
      <c r="E1256" s="143" t="s">
        <v>211</v>
      </c>
    </row>
    <row r="1257" ht="13.5">
      <c r="D1257" s="214"/>
    </row>
    <row r="1258" spans="1:5" ht="13.5">
      <c r="A1258" s="143" t="s">
        <v>1037</v>
      </c>
      <c r="C1258" s="165">
        <v>42081</v>
      </c>
      <c r="D1258" s="214"/>
      <c r="E1258" s="168">
        <v>1</v>
      </c>
    </row>
    <row r="1259" spans="1:5" ht="13.5">
      <c r="A1259" s="143" t="s">
        <v>1601</v>
      </c>
      <c r="B1259" s="143" t="s">
        <v>1031</v>
      </c>
      <c r="C1259" s="165">
        <v>41582</v>
      </c>
      <c r="D1259" s="214">
        <v>325.95</v>
      </c>
      <c r="E1259" s="143" t="s">
        <v>211</v>
      </c>
    </row>
    <row r="1260" ht="13.5">
      <c r="D1260" s="214"/>
    </row>
    <row r="1261" spans="1:5" ht="13.5">
      <c r="A1261" s="143" t="s">
        <v>1037</v>
      </c>
      <c r="C1261" s="165">
        <v>42081</v>
      </c>
      <c r="D1261" s="214"/>
      <c r="E1261" s="168">
        <v>1</v>
      </c>
    </row>
    <row r="1262" spans="1:5" ht="13.5">
      <c r="A1262" s="143" t="s">
        <v>1602</v>
      </c>
      <c r="B1262" s="143" t="s">
        <v>1603</v>
      </c>
      <c r="C1262" s="165">
        <v>41582</v>
      </c>
      <c r="D1262" s="214">
        <v>1955.7</v>
      </c>
      <c r="E1262" s="143" t="s">
        <v>211</v>
      </c>
    </row>
    <row r="1263" ht="13.5">
      <c r="D1263" s="214"/>
    </row>
    <row r="1264" spans="1:5" ht="13.5">
      <c r="A1264" s="143" t="s">
        <v>1037</v>
      </c>
      <c r="C1264" s="165">
        <v>42081</v>
      </c>
      <c r="D1264" s="214"/>
      <c r="E1264" s="168">
        <v>1</v>
      </c>
    </row>
    <row r="1265" spans="1:5" ht="13.5">
      <c r="A1265" s="143" t="s">
        <v>1604</v>
      </c>
      <c r="B1265" s="143" t="s">
        <v>1605</v>
      </c>
      <c r="C1265" s="165">
        <v>41584</v>
      </c>
      <c r="D1265" s="214">
        <v>307.5</v>
      </c>
      <c r="E1265" s="143" t="s">
        <v>211</v>
      </c>
    </row>
    <row r="1266" ht="13.5">
      <c r="D1266" s="214"/>
    </row>
    <row r="1267" spans="1:5" ht="13.5">
      <c r="A1267" s="143" t="s">
        <v>1043</v>
      </c>
      <c r="B1267" s="143">
        <v>30902886</v>
      </c>
      <c r="C1267" s="165">
        <v>42081</v>
      </c>
      <c r="D1267" s="214"/>
      <c r="E1267" s="168">
        <v>1</v>
      </c>
    </row>
    <row r="1268" spans="1:5" ht="13.5">
      <c r="A1268" s="143" t="s">
        <v>1606</v>
      </c>
      <c r="B1268" s="143" t="s">
        <v>1607</v>
      </c>
      <c r="C1268" s="165">
        <v>41584</v>
      </c>
      <c r="D1268" s="214">
        <v>516.6</v>
      </c>
      <c r="E1268" s="143" t="s">
        <v>211</v>
      </c>
    </row>
    <row r="1269" ht="13.5">
      <c r="D1269" s="214"/>
    </row>
    <row r="1270" spans="1:5" ht="13.5">
      <c r="A1270" s="143" t="s">
        <v>1043</v>
      </c>
      <c r="C1270" s="165">
        <v>42081</v>
      </c>
      <c r="D1270" s="214"/>
      <c r="E1270" s="168">
        <v>1</v>
      </c>
    </row>
    <row r="1271" spans="1:5" ht="13.5">
      <c r="A1271" s="143" t="s">
        <v>1608</v>
      </c>
      <c r="B1271" s="143" t="s">
        <v>1609</v>
      </c>
      <c r="C1271" s="165">
        <v>41584</v>
      </c>
      <c r="D1271" s="214">
        <v>861</v>
      </c>
      <c r="E1271" s="143" t="s">
        <v>211</v>
      </c>
    </row>
    <row r="1272" ht="13.5">
      <c r="D1272" s="214"/>
    </row>
    <row r="1273" spans="1:5" ht="13.5">
      <c r="A1273" s="143" t="s">
        <v>1043</v>
      </c>
      <c r="B1273" s="143" t="s">
        <v>1610</v>
      </c>
      <c r="C1273" s="165">
        <v>42081</v>
      </c>
      <c r="D1273" s="214"/>
      <c r="E1273" s="168">
        <v>1</v>
      </c>
    </row>
    <row r="1274" spans="1:5" ht="13.5">
      <c r="A1274" s="143" t="s">
        <v>1611</v>
      </c>
      <c r="B1274" s="143" t="s">
        <v>1054</v>
      </c>
      <c r="C1274" s="165">
        <v>41584</v>
      </c>
      <c r="D1274" s="214">
        <v>6519</v>
      </c>
      <c r="E1274" s="143" t="s">
        <v>211</v>
      </c>
    </row>
    <row r="1275" ht="13.5">
      <c r="D1275" s="214"/>
    </row>
    <row r="1276" spans="1:5" ht="13.5">
      <c r="A1276" s="143" t="s">
        <v>1043</v>
      </c>
      <c r="B1276" s="143" t="s">
        <v>1610</v>
      </c>
      <c r="C1276" s="165">
        <v>42081</v>
      </c>
      <c r="D1276" s="214"/>
      <c r="E1276" s="168">
        <v>1</v>
      </c>
    </row>
    <row r="1277" spans="1:5" ht="13.5">
      <c r="A1277" s="143" t="s">
        <v>1612</v>
      </c>
      <c r="B1277" s="143" t="s">
        <v>1613</v>
      </c>
      <c r="C1277" s="165">
        <v>41591</v>
      </c>
      <c r="D1277" s="214">
        <v>404.67</v>
      </c>
      <c r="E1277" s="143" t="s">
        <v>211</v>
      </c>
    </row>
    <row r="1278" ht="13.5">
      <c r="D1278" s="214"/>
    </row>
    <row r="1279" spans="1:5" ht="13.5">
      <c r="A1279" s="143" t="s">
        <v>1057</v>
      </c>
      <c r="C1279" s="165">
        <v>42081</v>
      </c>
      <c r="D1279" s="214"/>
      <c r="E1279" s="168">
        <v>1</v>
      </c>
    </row>
    <row r="1280" spans="1:5" ht="13.5">
      <c r="A1280" s="143" t="s">
        <v>1614</v>
      </c>
      <c r="B1280" s="143" t="s">
        <v>1613</v>
      </c>
      <c r="C1280" s="165">
        <v>41591</v>
      </c>
      <c r="D1280" s="214">
        <v>404.67</v>
      </c>
      <c r="E1280" s="143" t="s">
        <v>211</v>
      </c>
    </row>
    <row r="1281" ht="13.5">
      <c r="D1281" s="214"/>
    </row>
    <row r="1282" spans="1:5" ht="13.5">
      <c r="A1282" s="143" t="s">
        <v>1057</v>
      </c>
      <c r="C1282" s="165">
        <v>42081</v>
      </c>
      <c r="D1282" s="214"/>
      <c r="E1282" s="168">
        <v>1</v>
      </c>
    </row>
    <row r="1283" spans="1:5" ht="13.5">
      <c r="A1283" s="143" t="s">
        <v>1615</v>
      </c>
      <c r="B1283" s="143" t="s">
        <v>1613</v>
      </c>
      <c r="C1283" s="165">
        <v>41591</v>
      </c>
      <c r="D1283" s="214">
        <v>404.67</v>
      </c>
      <c r="E1283" s="143" t="s">
        <v>211</v>
      </c>
    </row>
    <row r="1284" ht="13.5">
      <c r="D1284" s="214"/>
    </row>
    <row r="1285" spans="1:5" ht="13.5">
      <c r="A1285" s="143" t="s">
        <v>1057</v>
      </c>
      <c r="C1285" s="165">
        <v>42081</v>
      </c>
      <c r="D1285" s="214"/>
      <c r="E1285" s="168">
        <v>1</v>
      </c>
    </row>
    <row r="1286" spans="1:5" ht="13.5">
      <c r="A1286" s="143" t="s">
        <v>1616</v>
      </c>
      <c r="B1286" s="143" t="s">
        <v>1613</v>
      </c>
      <c r="C1286" s="165">
        <v>41591</v>
      </c>
      <c r="D1286" s="214">
        <v>404.67</v>
      </c>
      <c r="E1286" s="143" t="s">
        <v>211</v>
      </c>
    </row>
    <row r="1287" ht="13.5">
      <c r="D1287" s="214"/>
    </row>
    <row r="1288" spans="1:5" ht="13.5">
      <c r="A1288" s="143" t="s">
        <v>1057</v>
      </c>
      <c r="C1288" s="165">
        <v>42081</v>
      </c>
      <c r="D1288" s="214"/>
      <c r="E1288" s="168">
        <v>1</v>
      </c>
    </row>
    <row r="1289" spans="1:5" ht="13.5">
      <c r="A1289" s="143" t="s">
        <v>1617</v>
      </c>
      <c r="B1289" s="143" t="s">
        <v>1613</v>
      </c>
      <c r="C1289" s="165">
        <v>41591</v>
      </c>
      <c r="D1289" s="214">
        <v>404.67</v>
      </c>
      <c r="E1289" s="143" t="s">
        <v>211</v>
      </c>
    </row>
    <row r="1290" ht="13.5">
      <c r="D1290" s="214"/>
    </row>
    <row r="1291" spans="1:5" ht="13.5">
      <c r="A1291" s="143" t="s">
        <v>1057</v>
      </c>
      <c r="C1291" s="165">
        <v>42081</v>
      </c>
      <c r="D1291" s="214"/>
      <c r="E1291" s="168">
        <v>1</v>
      </c>
    </row>
    <row r="1292" spans="1:5" ht="13.5">
      <c r="A1292" s="143" t="s">
        <v>1618</v>
      </c>
      <c r="B1292" s="143" t="s">
        <v>1613</v>
      </c>
      <c r="C1292" s="165">
        <v>41591</v>
      </c>
      <c r="D1292" s="214">
        <v>404.67</v>
      </c>
      <c r="E1292" s="143" t="s">
        <v>211</v>
      </c>
    </row>
    <row r="1293" ht="13.5">
      <c r="D1293" s="214"/>
    </row>
    <row r="1294" spans="1:5" ht="13.5">
      <c r="A1294" s="143" t="s">
        <v>1057</v>
      </c>
      <c r="C1294" s="165">
        <v>42081</v>
      </c>
      <c r="D1294" s="214"/>
      <c r="E1294" s="168">
        <v>1</v>
      </c>
    </row>
    <row r="1295" spans="1:5" ht="13.5">
      <c r="A1295" s="143" t="s">
        <v>1619</v>
      </c>
      <c r="B1295" s="143" t="s">
        <v>1613</v>
      </c>
      <c r="C1295" s="165">
        <v>41591</v>
      </c>
      <c r="D1295" s="214">
        <v>404.67</v>
      </c>
      <c r="E1295" s="143" t="s">
        <v>211</v>
      </c>
    </row>
    <row r="1296" ht="13.5">
      <c r="D1296" s="214"/>
    </row>
    <row r="1297" spans="1:5" ht="13.5">
      <c r="A1297" s="143" t="s">
        <v>1057</v>
      </c>
      <c r="C1297" s="165">
        <v>42081</v>
      </c>
      <c r="D1297" s="214"/>
      <c r="E1297" s="168">
        <v>1</v>
      </c>
    </row>
    <row r="1298" spans="1:5" ht="13.5">
      <c r="A1298" s="143" t="s">
        <v>1620</v>
      </c>
      <c r="B1298" s="143" t="s">
        <v>1613</v>
      </c>
      <c r="C1298" s="165">
        <v>41591</v>
      </c>
      <c r="D1298" s="214">
        <v>404.67</v>
      </c>
      <c r="E1298" s="143" t="s">
        <v>211</v>
      </c>
    </row>
    <row r="1299" ht="13.5">
      <c r="D1299" s="214"/>
    </row>
    <row r="1300" spans="1:5" ht="13.5">
      <c r="A1300" s="143" t="s">
        <v>1057</v>
      </c>
      <c r="C1300" s="165">
        <v>42081</v>
      </c>
      <c r="D1300" s="214"/>
      <c r="E1300" s="168">
        <v>1</v>
      </c>
    </row>
    <row r="1301" spans="1:5" ht="13.5">
      <c r="A1301" s="143" t="s">
        <v>1621</v>
      </c>
      <c r="B1301" s="143" t="s">
        <v>1613</v>
      </c>
      <c r="C1301" s="165">
        <v>41591</v>
      </c>
      <c r="D1301" s="214">
        <v>404.67</v>
      </c>
      <c r="E1301" s="143" t="s">
        <v>211</v>
      </c>
    </row>
    <row r="1302" ht="13.5">
      <c r="D1302" s="214"/>
    </row>
    <row r="1303" spans="1:5" ht="13.5">
      <c r="A1303" s="143" t="s">
        <v>1057</v>
      </c>
      <c r="C1303" s="165">
        <v>42081</v>
      </c>
      <c r="D1303" s="214"/>
      <c r="E1303" s="168">
        <v>1</v>
      </c>
    </row>
    <row r="1304" spans="1:5" ht="13.5">
      <c r="A1304" s="143" t="s">
        <v>1622</v>
      </c>
      <c r="B1304" s="143" t="s">
        <v>1613</v>
      </c>
      <c r="C1304" s="165">
        <v>41591</v>
      </c>
      <c r="D1304" s="214">
        <v>404.67</v>
      </c>
      <c r="E1304" s="143" t="s">
        <v>211</v>
      </c>
    </row>
    <row r="1305" ht="13.5">
      <c r="D1305" s="214"/>
    </row>
    <row r="1306" spans="1:5" ht="13.5">
      <c r="A1306" s="143" t="s">
        <v>1057</v>
      </c>
      <c r="C1306" s="165">
        <v>42081</v>
      </c>
      <c r="D1306" s="214"/>
      <c r="E1306" s="168">
        <v>1</v>
      </c>
    </row>
    <row r="1307" spans="1:5" ht="13.5">
      <c r="A1307" s="143" t="s">
        <v>1623</v>
      </c>
      <c r="B1307" s="143" t="s">
        <v>1613</v>
      </c>
      <c r="C1307" s="165">
        <v>41591</v>
      </c>
      <c r="D1307" s="214">
        <v>404.67</v>
      </c>
      <c r="E1307" s="143" t="s">
        <v>211</v>
      </c>
    </row>
    <row r="1308" ht="13.5">
      <c r="D1308" s="214"/>
    </row>
    <row r="1309" spans="1:5" ht="13.5">
      <c r="A1309" s="143" t="s">
        <v>1057</v>
      </c>
      <c r="C1309" s="165">
        <v>42081</v>
      </c>
      <c r="D1309" s="214"/>
      <c r="E1309" s="168">
        <v>1</v>
      </c>
    </row>
    <row r="1310" spans="1:5" ht="13.5">
      <c r="A1310" s="143" t="s">
        <v>1624</v>
      </c>
      <c r="B1310" s="143" t="s">
        <v>1625</v>
      </c>
      <c r="C1310" s="165">
        <v>41591</v>
      </c>
      <c r="D1310" s="214">
        <v>303.81</v>
      </c>
      <c r="E1310" s="143" t="s">
        <v>211</v>
      </c>
    </row>
    <row r="1311" ht="13.5">
      <c r="D1311" s="214"/>
    </row>
    <row r="1312" spans="1:5" ht="13.5">
      <c r="A1312" s="143" t="s">
        <v>1057</v>
      </c>
      <c r="C1312" s="165">
        <v>42081</v>
      </c>
      <c r="D1312" s="214"/>
      <c r="E1312" s="168">
        <v>1</v>
      </c>
    </row>
    <row r="1313" spans="1:5" ht="13.5">
      <c r="A1313" s="143" t="s">
        <v>1626</v>
      </c>
      <c r="B1313" s="143" t="s">
        <v>1625</v>
      </c>
      <c r="C1313" s="165">
        <v>41591</v>
      </c>
      <c r="D1313" s="214">
        <v>303.81</v>
      </c>
      <c r="E1313" s="143" t="s">
        <v>211</v>
      </c>
    </row>
    <row r="1314" ht="13.5">
      <c r="D1314" s="214"/>
    </row>
    <row r="1315" spans="1:5" ht="13.5">
      <c r="A1315" s="143" t="s">
        <v>1057</v>
      </c>
      <c r="C1315" s="165">
        <v>42081</v>
      </c>
      <c r="D1315" s="214"/>
      <c r="E1315" s="168">
        <v>1</v>
      </c>
    </row>
    <row r="1316" spans="1:5" ht="13.5">
      <c r="A1316" s="143" t="s">
        <v>1627</v>
      </c>
      <c r="B1316" s="143" t="s">
        <v>1625</v>
      </c>
      <c r="C1316" s="165">
        <v>41591</v>
      </c>
      <c r="D1316" s="214">
        <v>303.81</v>
      </c>
      <c r="E1316" s="143" t="s">
        <v>211</v>
      </c>
    </row>
    <row r="1317" ht="13.5">
      <c r="D1317" s="214"/>
    </row>
    <row r="1318" spans="1:5" ht="13.5">
      <c r="A1318" s="143" t="s">
        <v>1057</v>
      </c>
      <c r="C1318" s="165">
        <v>42081</v>
      </c>
      <c r="D1318" s="214"/>
      <c r="E1318" s="168">
        <v>1</v>
      </c>
    </row>
    <row r="1319" spans="1:5" ht="13.5">
      <c r="A1319" s="143" t="s">
        <v>1628</v>
      </c>
      <c r="B1319" s="143" t="s">
        <v>1625</v>
      </c>
      <c r="C1319" s="165">
        <v>41591</v>
      </c>
      <c r="D1319" s="214">
        <v>303.81</v>
      </c>
      <c r="E1319" s="143" t="s">
        <v>211</v>
      </c>
    </row>
    <row r="1320" ht="13.5">
      <c r="D1320" s="214"/>
    </row>
    <row r="1321" spans="1:5" ht="13.5">
      <c r="A1321" s="143" t="s">
        <v>1057</v>
      </c>
      <c r="C1321" s="165">
        <v>42081</v>
      </c>
      <c r="D1321" s="214"/>
      <c r="E1321" s="168">
        <v>1</v>
      </c>
    </row>
    <row r="1322" spans="1:5" ht="13.5">
      <c r="A1322" s="143" t="s">
        <v>1629</v>
      </c>
      <c r="B1322" s="143" t="s">
        <v>1625</v>
      </c>
      <c r="C1322" s="165">
        <v>41591</v>
      </c>
      <c r="D1322" s="214">
        <v>303.81</v>
      </c>
      <c r="E1322" s="143" t="s">
        <v>211</v>
      </c>
    </row>
    <row r="1323" ht="13.5">
      <c r="D1323" s="214"/>
    </row>
    <row r="1324" spans="1:5" ht="13.5">
      <c r="A1324" s="143" t="s">
        <v>1057</v>
      </c>
      <c r="C1324" s="165">
        <v>42086</v>
      </c>
      <c r="D1324" s="214"/>
      <c r="E1324" s="168">
        <v>1</v>
      </c>
    </row>
    <row r="1325" spans="1:5" ht="13.5">
      <c r="A1325" s="143" t="s">
        <v>1630</v>
      </c>
      <c r="B1325" s="143" t="s">
        <v>1625</v>
      </c>
      <c r="C1325" s="165">
        <v>41591</v>
      </c>
      <c r="D1325" s="214">
        <v>303.81</v>
      </c>
      <c r="E1325" s="143" t="s">
        <v>211</v>
      </c>
    </row>
    <row r="1326" ht="13.5">
      <c r="D1326" s="214"/>
    </row>
    <row r="1327" spans="1:5" ht="13.5">
      <c r="A1327" s="143" t="s">
        <v>1057</v>
      </c>
      <c r="C1327" s="165">
        <v>42086</v>
      </c>
      <c r="D1327" s="214"/>
      <c r="E1327" s="168">
        <v>1</v>
      </c>
    </row>
    <row r="1328" spans="1:5" ht="13.5">
      <c r="A1328" s="143" t="s">
        <v>1631</v>
      </c>
      <c r="B1328" s="143" t="s">
        <v>1632</v>
      </c>
      <c r="C1328" s="165">
        <v>41591</v>
      </c>
      <c r="D1328" s="214">
        <v>383.76</v>
      </c>
      <c r="E1328" s="143" t="s">
        <v>211</v>
      </c>
    </row>
    <row r="1329" ht="13.5">
      <c r="D1329" s="214"/>
    </row>
    <row r="1330" spans="1:5" ht="13.5">
      <c r="A1330" s="143" t="s">
        <v>1057</v>
      </c>
      <c r="C1330" s="165">
        <v>42086</v>
      </c>
      <c r="D1330" s="214"/>
      <c r="E1330" s="168">
        <v>1</v>
      </c>
    </row>
    <row r="1331" spans="1:5" ht="13.5">
      <c r="A1331" s="143" t="s">
        <v>1633</v>
      </c>
      <c r="B1331" s="143" t="s">
        <v>1632</v>
      </c>
      <c r="C1331" s="165">
        <v>41591</v>
      </c>
      <c r="D1331" s="214">
        <v>383.76</v>
      </c>
      <c r="E1331" s="143" t="s">
        <v>211</v>
      </c>
    </row>
    <row r="1332" ht="13.5">
      <c r="D1332" s="214"/>
    </row>
    <row r="1333" spans="1:5" ht="13.5">
      <c r="A1333" s="143" t="s">
        <v>1057</v>
      </c>
      <c r="C1333" s="165">
        <v>42086</v>
      </c>
      <c r="D1333" s="214"/>
      <c r="E1333" s="168">
        <v>1</v>
      </c>
    </row>
    <row r="1334" spans="1:5" ht="13.5">
      <c r="A1334" s="143" t="s">
        <v>1634</v>
      </c>
      <c r="B1334" s="143" t="s">
        <v>1632</v>
      </c>
      <c r="C1334" s="165">
        <v>41591</v>
      </c>
      <c r="D1334" s="214">
        <v>383.76</v>
      </c>
      <c r="E1334" s="143" t="s">
        <v>211</v>
      </c>
    </row>
    <row r="1335" ht="13.5">
      <c r="D1335" s="214"/>
    </row>
    <row r="1336" spans="1:5" ht="13.5">
      <c r="A1336" s="143" t="s">
        <v>1057</v>
      </c>
      <c r="C1336" s="165">
        <v>42086</v>
      </c>
      <c r="D1336" s="214"/>
      <c r="E1336" s="168">
        <v>1</v>
      </c>
    </row>
    <row r="1337" spans="1:5" ht="13.5">
      <c r="A1337" s="143" t="s">
        <v>1635</v>
      </c>
      <c r="B1337" s="143" t="s">
        <v>1066</v>
      </c>
      <c r="C1337" s="165">
        <v>41591</v>
      </c>
      <c r="D1337" s="214">
        <v>243.54</v>
      </c>
      <c r="E1337" s="143" t="s">
        <v>211</v>
      </c>
    </row>
    <row r="1338" ht="13.5">
      <c r="D1338" s="214"/>
    </row>
    <row r="1339" spans="1:5" ht="13.5">
      <c r="A1339" s="143" t="s">
        <v>1057</v>
      </c>
      <c r="C1339" s="165">
        <v>42086</v>
      </c>
      <c r="D1339" s="214"/>
      <c r="E1339" s="168">
        <v>1</v>
      </c>
    </row>
    <row r="1340" spans="1:5" ht="13.5">
      <c r="A1340" s="143" t="s">
        <v>1636</v>
      </c>
      <c r="B1340" s="143" t="s">
        <v>1066</v>
      </c>
      <c r="C1340" s="165">
        <v>41591</v>
      </c>
      <c r="D1340" s="214">
        <v>243.54</v>
      </c>
      <c r="E1340" s="143" t="s">
        <v>211</v>
      </c>
    </row>
    <row r="1341" ht="13.5">
      <c r="D1341" s="214"/>
    </row>
    <row r="1342" spans="1:5" ht="13.5">
      <c r="A1342" s="143" t="s">
        <v>1057</v>
      </c>
      <c r="C1342" s="165">
        <v>42086</v>
      </c>
      <c r="D1342" s="214"/>
      <c r="E1342" s="168">
        <v>1</v>
      </c>
    </row>
    <row r="1343" spans="1:5" ht="13.5">
      <c r="A1343" s="143" t="s">
        <v>1637</v>
      </c>
      <c r="B1343" s="143" t="s">
        <v>1066</v>
      </c>
      <c r="C1343" s="165">
        <v>41591</v>
      </c>
      <c r="D1343" s="214">
        <v>243.54</v>
      </c>
      <c r="E1343" s="143" t="s">
        <v>211</v>
      </c>
    </row>
    <row r="1344" ht="13.5">
      <c r="D1344" s="214"/>
    </row>
    <row r="1345" spans="1:5" ht="13.5">
      <c r="A1345" s="143" t="s">
        <v>1057</v>
      </c>
      <c r="C1345" s="165">
        <v>42086</v>
      </c>
      <c r="D1345" s="214"/>
      <c r="E1345" s="168">
        <v>1</v>
      </c>
    </row>
    <row r="1346" spans="1:5" ht="13.5">
      <c r="A1346" s="143" t="s">
        <v>1638</v>
      </c>
      <c r="B1346" s="143" t="s">
        <v>1066</v>
      </c>
      <c r="C1346" s="165">
        <v>41591</v>
      </c>
      <c r="D1346" s="214">
        <v>243.54</v>
      </c>
      <c r="E1346" s="143" t="s">
        <v>211</v>
      </c>
    </row>
    <row r="1347" ht="13.5">
      <c r="D1347" s="214"/>
    </row>
    <row r="1348" spans="1:5" ht="13.5">
      <c r="A1348" s="143" t="s">
        <v>1057</v>
      </c>
      <c r="C1348" s="165">
        <v>42086</v>
      </c>
      <c r="D1348" s="214"/>
      <c r="E1348" s="168">
        <v>1</v>
      </c>
    </row>
    <row r="1349" spans="1:5" ht="13.5">
      <c r="A1349" s="143" t="s">
        <v>1639</v>
      </c>
      <c r="B1349" s="143" t="s">
        <v>1066</v>
      </c>
      <c r="C1349" s="165">
        <v>41591</v>
      </c>
      <c r="D1349" s="214">
        <v>243.54</v>
      </c>
      <c r="E1349" s="143" t="s">
        <v>211</v>
      </c>
    </row>
    <row r="1350" ht="13.5">
      <c r="D1350" s="214"/>
    </row>
    <row r="1351" spans="1:5" ht="13.5">
      <c r="A1351" s="143" t="s">
        <v>1057</v>
      </c>
      <c r="C1351" s="165">
        <v>42086</v>
      </c>
      <c r="D1351" s="214"/>
      <c r="E1351" s="168">
        <v>1</v>
      </c>
    </row>
    <row r="1352" spans="1:5" ht="13.5">
      <c r="A1352" s="143" t="s">
        <v>1640</v>
      </c>
      <c r="B1352" s="143" t="s">
        <v>1066</v>
      </c>
      <c r="C1352" s="165">
        <v>41591</v>
      </c>
      <c r="D1352" s="214">
        <v>243.54</v>
      </c>
      <c r="E1352" s="143" t="s">
        <v>211</v>
      </c>
    </row>
    <row r="1353" ht="13.5">
      <c r="D1353" s="214"/>
    </row>
    <row r="1354" spans="1:5" ht="13.5">
      <c r="A1354" s="143" t="s">
        <v>1057</v>
      </c>
      <c r="C1354" s="165">
        <v>42086</v>
      </c>
      <c r="D1354" s="214"/>
      <c r="E1354" s="168">
        <v>1</v>
      </c>
    </row>
    <row r="1355" spans="1:5" ht="13.5">
      <c r="A1355" s="143" t="s">
        <v>1641</v>
      </c>
      <c r="B1355" s="143" t="s">
        <v>1066</v>
      </c>
      <c r="C1355" s="165">
        <v>41591</v>
      </c>
      <c r="D1355" s="214">
        <v>243.54</v>
      </c>
      <c r="E1355" s="143" t="s">
        <v>211</v>
      </c>
    </row>
    <row r="1356" ht="13.5">
      <c r="D1356" s="214"/>
    </row>
    <row r="1357" spans="1:5" ht="13.5">
      <c r="A1357" s="143" t="s">
        <v>1057</v>
      </c>
      <c r="C1357" s="165">
        <v>42086</v>
      </c>
      <c r="D1357" s="214"/>
      <c r="E1357" s="168">
        <v>1</v>
      </c>
    </row>
    <row r="1358" spans="1:5" ht="13.5">
      <c r="A1358" s="143" t="s">
        <v>1642</v>
      </c>
      <c r="B1358" s="143" t="s">
        <v>1066</v>
      </c>
      <c r="C1358" s="165">
        <v>41591</v>
      </c>
      <c r="D1358" s="214">
        <v>243.54</v>
      </c>
      <c r="E1358" s="143" t="s">
        <v>211</v>
      </c>
    </row>
    <row r="1359" ht="13.5">
      <c r="D1359" s="214"/>
    </row>
    <row r="1360" spans="1:5" ht="13.5">
      <c r="A1360" s="143" t="s">
        <v>1057</v>
      </c>
      <c r="C1360" s="165">
        <v>42086</v>
      </c>
      <c r="D1360" s="214"/>
      <c r="E1360" s="168">
        <v>1</v>
      </c>
    </row>
    <row r="1361" spans="1:5" ht="13.5">
      <c r="A1361" s="143" t="s">
        <v>1643</v>
      </c>
      <c r="B1361" s="143" t="s">
        <v>1066</v>
      </c>
      <c r="C1361" s="165">
        <v>41591</v>
      </c>
      <c r="D1361" s="214">
        <v>243.54</v>
      </c>
      <c r="E1361" s="143" t="s">
        <v>211</v>
      </c>
    </row>
    <row r="1362" ht="13.5">
      <c r="D1362" s="214"/>
    </row>
    <row r="1363" spans="1:5" ht="13.5">
      <c r="A1363" s="143" t="s">
        <v>1057</v>
      </c>
      <c r="C1363" s="165">
        <v>42086</v>
      </c>
      <c r="D1363" s="214"/>
      <c r="E1363" s="168">
        <v>1</v>
      </c>
    </row>
    <row r="1364" spans="1:5" ht="13.5">
      <c r="A1364" s="143" t="s">
        <v>1644</v>
      </c>
      <c r="B1364" s="143" t="s">
        <v>1066</v>
      </c>
      <c r="C1364" s="165">
        <v>41591</v>
      </c>
      <c r="D1364" s="214">
        <v>243.54</v>
      </c>
      <c r="E1364" s="143" t="s">
        <v>211</v>
      </c>
    </row>
    <row r="1365" ht="13.5">
      <c r="D1365" s="214"/>
    </row>
    <row r="1366" spans="1:5" ht="13.5">
      <c r="A1366" s="143" t="s">
        <v>1057</v>
      </c>
      <c r="C1366" s="165">
        <v>42086</v>
      </c>
      <c r="D1366" s="214"/>
      <c r="E1366" s="168">
        <v>1</v>
      </c>
    </row>
    <row r="1367" spans="1:5" ht="13.5">
      <c r="A1367" s="143" t="s">
        <v>1645</v>
      </c>
      <c r="B1367" s="143" t="s">
        <v>1066</v>
      </c>
      <c r="C1367" s="165">
        <v>41591</v>
      </c>
      <c r="D1367" s="214">
        <v>243.54</v>
      </c>
      <c r="E1367" s="143" t="s">
        <v>211</v>
      </c>
    </row>
    <row r="1368" ht="13.5">
      <c r="D1368" s="214"/>
    </row>
    <row r="1369" spans="1:5" ht="13.5">
      <c r="A1369" s="143" t="s">
        <v>1057</v>
      </c>
      <c r="C1369" s="165">
        <v>42086</v>
      </c>
      <c r="D1369" s="214"/>
      <c r="E1369" s="168">
        <v>1</v>
      </c>
    </row>
    <row r="1370" spans="1:5" ht="13.5">
      <c r="A1370" s="143" t="s">
        <v>1646</v>
      </c>
      <c r="B1370" s="143" t="s">
        <v>1066</v>
      </c>
      <c r="C1370" s="165">
        <v>41591</v>
      </c>
      <c r="D1370" s="214">
        <v>243.54</v>
      </c>
      <c r="E1370" s="143" t="s">
        <v>211</v>
      </c>
    </row>
    <row r="1371" ht="13.5">
      <c r="D1371" s="214"/>
    </row>
    <row r="1372" spans="1:5" ht="13.5">
      <c r="A1372" s="143" t="s">
        <v>1057</v>
      </c>
      <c r="C1372" s="165">
        <v>42086</v>
      </c>
      <c r="D1372" s="214"/>
      <c r="E1372" s="168">
        <v>1</v>
      </c>
    </row>
    <row r="1373" spans="1:5" ht="13.5">
      <c r="A1373" s="143" t="s">
        <v>1647</v>
      </c>
      <c r="B1373" s="143" t="s">
        <v>1648</v>
      </c>
      <c r="C1373" s="165">
        <v>41591</v>
      </c>
      <c r="D1373" s="214">
        <v>174.66</v>
      </c>
      <c r="E1373" s="143" t="s">
        <v>211</v>
      </c>
    </row>
    <row r="1374" ht="13.5">
      <c r="D1374" s="214"/>
    </row>
    <row r="1375" spans="1:5" ht="13.5">
      <c r="A1375" s="143" t="s">
        <v>1057</v>
      </c>
      <c r="C1375" s="165">
        <v>42086</v>
      </c>
      <c r="D1375" s="214"/>
      <c r="E1375" s="168">
        <v>1</v>
      </c>
    </row>
    <row r="1376" spans="1:5" ht="13.5">
      <c r="A1376" s="143" t="s">
        <v>1649</v>
      </c>
      <c r="B1376" s="143" t="s">
        <v>1648</v>
      </c>
      <c r="C1376" s="165">
        <v>41591</v>
      </c>
      <c r="D1376" s="214">
        <v>174.66</v>
      </c>
      <c r="E1376" s="143" t="s">
        <v>211</v>
      </c>
    </row>
    <row r="1377" ht="13.5">
      <c r="D1377" s="214"/>
    </row>
    <row r="1378" spans="1:5" ht="13.5">
      <c r="A1378" s="143" t="s">
        <v>1057</v>
      </c>
      <c r="C1378" s="165">
        <v>42086</v>
      </c>
      <c r="D1378" s="214"/>
      <c r="E1378" s="168">
        <v>1</v>
      </c>
    </row>
    <row r="1379" spans="1:5" ht="13.5">
      <c r="A1379" s="143" t="s">
        <v>1650</v>
      </c>
      <c r="B1379" s="143" t="s">
        <v>1648</v>
      </c>
      <c r="C1379" s="165">
        <v>41591</v>
      </c>
      <c r="D1379" s="214">
        <v>174.66</v>
      </c>
      <c r="E1379" s="143" t="s">
        <v>211</v>
      </c>
    </row>
    <row r="1380" ht="13.5">
      <c r="D1380" s="214"/>
    </row>
    <row r="1381" spans="1:5" ht="13.5">
      <c r="A1381" s="143" t="s">
        <v>1057</v>
      </c>
      <c r="C1381" s="165">
        <v>42086</v>
      </c>
      <c r="D1381" s="214"/>
      <c r="E1381" s="168">
        <v>1</v>
      </c>
    </row>
    <row r="1382" spans="1:5" ht="13.5">
      <c r="A1382" s="143" t="s">
        <v>1651</v>
      </c>
      <c r="B1382" s="143" t="s">
        <v>1648</v>
      </c>
      <c r="C1382" s="165">
        <v>41591</v>
      </c>
      <c r="D1382" s="214">
        <v>174.66</v>
      </c>
      <c r="E1382" s="143" t="s">
        <v>211</v>
      </c>
    </row>
    <row r="1383" ht="13.5">
      <c r="D1383" s="214"/>
    </row>
    <row r="1384" spans="1:5" ht="13.5">
      <c r="A1384" s="143" t="s">
        <v>1057</v>
      </c>
      <c r="C1384" s="165">
        <v>42086</v>
      </c>
      <c r="D1384" s="214"/>
      <c r="E1384" s="168">
        <v>1</v>
      </c>
    </row>
    <row r="1385" spans="1:5" ht="13.5">
      <c r="A1385" s="143" t="s">
        <v>1652</v>
      </c>
      <c r="B1385" s="143" t="s">
        <v>1648</v>
      </c>
      <c r="C1385" s="165">
        <v>41591</v>
      </c>
      <c r="D1385" s="214">
        <v>174.66</v>
      </c>
      <c r="E1385" s="143" t="s">
        <v>211</v>
      </c>
    </row>
    <row r="1386" ht="13.5">
      <c r="D1386" s="214"/>
    </row>
    <row r="1387" spans="1:5" ht="13.5">
      <c r="A1387" s="143" t="s">
        <v>1057</v>
      </c>
      <c r="C1387" s="165">
        <v>42086</v>
      </c>
      <c r="D1387" s="214"/>
      <c r="E1387" s="168">
        <v>1</v>
      </c>
    </row>
    <row r="1388" spans="1:5" ht="13.5">
      <c r="A1388" s="143" t="s">
        <v>1653</v>
      </c>
      <c r="B1388" s="143" t="s">
        <v>1648</v>
      </c>
      <c r="C1388" s="165">
        <v>41591</v>
      </c>
      <c r="D1388" s="214">
        <v>174.66</v>
      </c>
      <c r="E1388" s="143" t="s">
        <v>211</v>
      </c>
    </row>
    <row r="1389" ht="13.5">
      <c r="D1389" s="214"/>
    </row>
    <row r="1390" spans="1:5" ht="13.5">
      <c r="A1390" s="143" t="s">
        <v>1057</v>
      </c>
      <c r="C1390" s="165">
        <v>42086</v>
      </c>
      <c r="D1390" s="214"/>
      <c r="E1390" s="168">
        <v>1</v>
      </c>
    </row>
    <row r="1391" spans="1:5" ht="13.5">
      <c r="A1391" s="143" t="s">
        <v>1654</v>
      </c>
      <c r="B1391" s="143" t="s">
        <v>1648</v>
      </c>
      <c r="C1391" s="165">
        <v>41591</v>
      </c>
      <c r="D1391" s="214">
        <v>174.66</v>
      </c>
      <c r="E1391" s="143" t="s">
        <v>211</v>
      </c>
    </row>
    <row r="1392" ht="13.5">
      <c r="D1392" s="214"/>
    </row>
    <row r="1393" spans="1:5" ht="13.5">
      <c r="A1393" s="143" t="s">
        <v>1057</v>
      </c>
      <c r="C1393" s="165">
        <v>42086</v>
      </c>
      <c r="D1393" s="214"/>
      <c r="E1393" s="168">
        <v>1</v>
      </c>
    </row>
    <row r="1394" spans="1:5" ht="13.5">
      <c r="A1394" s="143" t="s">
        <v>1655</v>
      </c>
      <c r="B1394" s="143" t="s">
        <v>1648</v>
      </c>
      <c r="C1394" s="165">
        <v>41591</v>
      </c>
      <c r="D1394" s="214">
        <v>174.66</v>
      </c>
      <c r="E1394" s="143" t="s">
        <v>211</v>
      </c>
    </row>
    <row r="1395" ht="13.5">
      <c r="D1395" s="214"/>
    </row>
    <row r="1396" spans="1:5" ht="13.5">
      <c r="A1396" s="143" t="s">
        <v>1057</v>
      </c>
      <c r="C1396" s="165">
        <v>42086</v>
      </c>
      <c r="D1396" s="214"/>
      <c r="E1396" s="168">
        <v>1</v>
      </c>
    </row>
    <row r="1397" spans="1:5" ht="13.5">
      <c r="A1397" s="143" t="s">
        <v>1656</v>
      </c>
      <c r="B1397" s="143" t="s">
        <v>1648</v>
      </c>
      <c r="C1397" s="165">
        <v>41591</v>
      </c>
      <c r="D1397" s="214">
        <v>174.66</v>
      </c>
      <c r="E1397" s="143" t="s">
        <v>211</v>
      </c>
    </row>
    <row r="1398" ht="13.5">
      <c r="D1398" s="214"/>
    </row>
    <row r="1399" spans="1:5" ht="13.5">
      <c r="A1399" s="143" t="s">
        <v>1057</v>
      </c>
      <c r="C1399" s="165">
        <v>42086</v>
      </c>
      <c r="D1399" s="214"/>
      <c r="E1399" s="168">
        <v>1</v>
      </c>
    </row>
    <row r="1400" spans="1:5" ht="13.5">
      <c r="A1400" s="143" t="s">
        <v>1657</v>
      </c>
      <c r="B1400" s="143" t="s">
        <v>1648</v>
      </c>
      <c r="C1400" s="165">
        <v>41591</v>
      </c>
      <c r="D1400" s="214">
        <v>174.66</v>
      </c>
      <c r="E1400" s="143" t="s">
        <v>211</v>
      </c>
    </row>
    <row r="1401" ht="13.5">
      <c r="D1401" s="214"/>
    </row>
    <row r="1402" spans="1:5" ht="13.5">
      <c r="A1402" s="143" t="s">
        <v>1057</v>
      </c>
      <c r="C1402" s="165">
        <v>42086</v>
      </c>
      <c r="D1402" s="214"/>
      <c r="E1402" s="168">
        <v>1</v>
      </c>
    </row>
    <row r="1403" spans="1:5" ht="13.5">
      <c r="A1403" s="143" t="s">
        <v>1658</v>
      </c>
      <c r="B1403" s="143" t="s">
        <v>1648</v>
      </c>
      <c r="C1403" s="165">
        <v>41591</v>
      </c>
      <c r="D1403" s="214">
        <v>174.66</v>
      </c>
      <c r="E1403" s="143" t="s">
        <v>211</v>
      </c>
    </row>
    <row r="1404" ht="13.5">
      <c r="D1404" s="214"/>
    </row>
    <row r="1405" spans="1:5" ht="13.5">
      <c r="A1405" s="143" t="s">
        <v>1057</v>
      </c>
      <c r="C1405" s="165">
        <v>42086</v>
      </c>
      <c r="D1405" s="214"/>
      <c r="E1405" s="168">
        <v>1</v>
      </c>
    </row>
    <row r="1406" spans="1:5" ht="13.5">
      <c r="A1406" s="143" t="s">
        <v>1659</v>
      </c>
      <c r="B1406" s="143" t="s">
        <v>1648</v>
      </c>
      <c r="C1406" s="165">
        <v>41591</v>
      </c>
      <c r="D1406" s="214">
        <v>174.66</v>
      </c>
      <c r="E1406" s="143" t="s">
        <v>211</v>
      </c>
    </row>
    <row r="1407" ht="13.5">
      <c r="D1407" s="214"/>
    </row>
    <row r="1408" spans="1:5" ht="13.5">
      <c r="A1408" s="143" t="s">
        <v>1057</v>
      </c>
      <c r="C1408" s="165">
        <v>42086</v>
      </c>
      <c r="D1408" s="214"/>
      <c r="E1408" s="168">
        <v>1</v>
      </c>
    </row>
    <row r="1409" spans="1:5" ht="13.5">
      <c r="A1409" s="143" t="s">
        <v>1660</v>
      </c>
      <c r="B1409" s="143" t="s">
        <v>1648</v>
      </c>
      <c r="C1409" s="165">
        <v>41591</v>
      </c>
      <c r="D1409" s="214">
        <v>174.66</v>
      </c>
      <c r="E1409" s="143" t="s">
        <v>211</v>
      </c>
    </row>
    <row r="1410" ht="13.5">
      <c r="D1410" s="214"/>
    </row>
    <row r="1411" spans="1:5" ht="13.5">
      <c r="A1411" s="143" t="s">
        <v>1057</v>
      </c>
      <c r="C1411" s="165">
        <v>42086</v>
      </c>
      <c r="D1411" s="214"/>
      <c r="E1411" s="168">
        <v>1</v>
      </c>
    </row>
    <row r="1412" spans="1:5" ht="13.5">
      <c r="A1412" s="143" t="s">
        <v>1661</v>
      </c>
      <c r="B1412" s="143" t="s">
        <v>1648</v>
      </c>
      <c r="C1412" s="165">
        <v>41591</v>
      </c>
      <c r="D1412" s="214">
        <v>174.66</v>
      </c>
      <c r="E1412" s="143" t="s">
        <v>211</v>
      </c>
    </row>
    <row r="1413" ht="13.5">
      <c r="D1413" s="214"/>
    </row>
    <row r="1414" spans="1:5" ht="13.5">
      <c r="A1414" s="143" t="s">
        <v>1057</v>
      </c>
      <c r="C1414" s="165">
        <v>42086</v>
      </c>
      <c r="D1414" s="214"/>
      <c r="E1414" s="168">
        <v>1</v>
      </c>
    </row>
    <row r="1415" spans="1:5" ht="13.5">
      <c r="A1415" s="143" t="s">
        <v>1662</v>
      </c>
      <c r="B1415" s="143" t="s">
        <v>1648</v>
      </c>
      <c r="C1415" s="165">
        <v>41591</v>
      </c>
      <c r="D1415" s="214">
        <v>174.66</v>
      </c>
      <c r="E1415" s="143" t="s">
        <v>211</v>
      </c>
    </row>
    <row r="1416" ht="13.5">
      <c r="D1416" s="214"/>
    </row>
    <row r="1417" spans="1:5" ht="13.5">
      <c r="A1417" s="143" t="s">
        <v>1057</v>
      </c>
      <c r="C1417" s="165">
        <v>42086</v>
      </c>
      <c r="D1417" s="214"/>
      <c r="E1417" s="168">
        <v>1</v>
      </c>
    </row>
    <row r="1418" spans="1:5" ht="13.5">
      <c r="A1418" s="143" t="s">
        <v>1663</v>
      </c>
      <c r="B1418" s="143" t="s">
        <v>1648</v>
      </c>
      <c r="C1418" s="165">
        <v>41591</v>
      </c>
      <c r="D1418" s="214">
        <v>174.66</v>
      </c>
      <c r="E1418" s="143" t="s">
        <v>211</v>
      </c>
    </row>
    <row r="1419" ht="13.5">
      <c r="D1419" s="214"/>
    </row>
    <row r="1420" spans="1:5" ht="13.5">
      <c r="A1420" s="143" t="s">
        <v>1057</v>
      </c>
      <c r="C1420" s="165">
        <v>42086</v>
      </c>
      <c r="D1420" s="214"/>
      <c r="E1420" s="168">
        <v>1</v>
      </c>
    </row>
    <row r="1421" spans="1:5" ht="13.5">
      <c r="A1421" s="143" t="s">
        <v>1664</v>
      </c>
      <c r="B1421" s="143" t="s">
        <v>1648</v>
      </c>
      <c r="C1421" s="165">
        <v>41591</v>
      </c>
      <c r="D1421" s="214">
        <v>174.66</v>
      </c>
      <c r="E1421" s="143" t="s">
        <v>211</v>
      </c>
    </row>
    <row r="1422" ht="13.5">
      <c r="D1422" s="214"/>
    </row>
    <row r="1423" spans="1:5" ht="13.5">
      <c r="A1423" s="143" t="s">
        <v>1057</v>
      </c>
      <c r="C1423" s="165">
        <v>42086</v>
      </c>
      <c r="D1423" s="214"/>
      <c r="E1423" s="168">
        <v>1</v>
      </c>
    </row>
    <row r="1424" spans="1:5" ht="13.5">
      <c r="A1424" s="143" t="s">
        <v>1665</v>
      </c>
      <c r="B1424" s="143" t="s">
        <v>1648</v>
      </c>
      <c r="C1424" s="165">
        <v>41591</v>
      </c>
      <c r="D1424" s="214">
        <v>174.66</v>
      </c>
      <c r="E1424" s="143" t="s">
        <v>211</v>
      </c>
    </row>
    <row r="1425" ht="13.5">
      <c r="D1425" s="214"/>
    </row>
    <row r="1426" spans="1:5" ht="13.5">
      <c r="A1426" s="143" t="s">
        <v>1057</v>
      </c>
      <c r="C1426" s="165">
        <v>42086</v>
      </c>
      <c r="D1426" s="214"/>
      <c r="E1426" s="168">
        <v>1</v>
      </c>
    </row>
    <row r="1427" spans="1:5" ht="13.5">
      <c r="A1427" s="143" t="s">
        <v>1666</v>
      </c>
      <c r="B1427" s="143" t="s">
        <v>1648</v>
      </c>
      <c r="C1427" s="165">
        <v>41591</v>
      </c>
      <c r="D1427" s="214">
        <v>174.66</v>
      </c>
      <c r="E1427" s="143" t="s">
        <v>211</v>
      </c>
    </row>
    <row r="1428" ht="13.5">
      <c r="D1428" s="214"/>
    </row>
    <row r="1429" spans="1:5" ht="13.5">
      <c r="A1429" s="143" t="s">
        <v>1057</v>
      </c>
      <c r="C1429" s="165">
        <v>42086</v>
      </c>
      <c r="D1429" s="214"/>
      <c r="E1429" s="168">
        <v>1</v>
      </c>
    </row>
    <row r="1430" spans="1:5" ht="13.5">
      <c r="A1430" s="143" t="s">
        <v>1667</v>
      </c>
      <c r="B1430" s="143" t="s">
        <v>1648</v>
      </c>
      <c r="C1430" s="165">
        <v>41591</v>
      </c>
      <c r="D1430" s="214">
        <v>174.66</v>
      </c>
      <c r="E1430" s="143" t="s">
        <v>211</v>
      </c>
    </row>
    <row r="1431" ht="13.5">
      <c r="D1431" s="214"/>
    </row>
    <row r="1432" spans="1:5" ht="13.5">
      <c r="A1432" s="143" t="s">
        <v>1057</v>
      </c>
      <c r="C1432" s="165">
        <v>42086</v>
      </c>
      <c r="D1432" s="214"/>
      <c r="E1432" s="168">
        <v>1</v>
      </c>
    </row>
    <row r="1433" spans="1:5" ht="13.5">
      <c r="A1433" s="143" t="s">
        <v>1668</v>
      </c>
      <c r="B1433" s="143" t="s">
        <v>1648</v>
      </c>
      <c r="C1433" s="165">
        <v>41591</v>
      </c>
      <c r="D1433" s="214">
        <v>174.66</v>
      </c>
      <c r="E1433" s="143" t="s">
        <v>211</v>
      </c>
    </row>
    <row r="1434" ht="13.5">
      <c r="D1434" s="214"/>
    </row>
    <row r="1435" spans="1:5" ht="13.5">
      <c r="A1435" s="143" t="s">
        <v>1057</v>
      </c>
      <c r="C1435" s="165">
        <v>42086</v>
      </c>
      <c r="D1435" s="214"/>
      <c r="E1435" s="168">
        <v>1</v>
      </c>
    </row>
    <row r="1436" spans="1:5" ht="13.5">
      <c r="A1436" s="143" t="s">
        <v>1669</v>
      </c>
      <c r="B1436" s="143" t="s">
        <v>1648</v>
      </c>
      <c r="C1436" s="165">
        <v>41591</v>
      </c>
      <c r="D1436" s="214">
        <v>174.66</v>
      </c>
      <c r="E1436" s="143" t="s">
        <v>211</v>
      </c>
    </row>
    <row r="1437" ht="13.5">
      <c r="D1437" s="214"/>
    </row>
    <row r="1438" spans="1:5" ht="13.5">
      <c r="A1438" s="143" t="s">
        <v>1057</v>
      </c>
      <c r="C1438" s="165">
        <v>42086</v>
      </c>
      <c r="D1438" s="214"/>
      <c r="E1438" s="168">
        <v>1</v>
      </c>
    </row>
    <row r="1439" spans="1:5" ht="13.5">
      <c r="A1439" s="143" t="s">
        <v>1670</v>
      </c>
      <c r="B1439" s="143" t="s">
        <v>1648</v>
      </c>
      <c r="C1439" s="165">
        <v>41591</v>
      </c>
      <c r="D1439" s="214">
        <v>174.66</v>
      </c>
      <c r="E1439" s="143" t="s">
        <v>211</v>
      </c>
    </row>
    <row r="1440" ht="13.5">
      <c r="D1440" s="214"/>
    </row>
    <row r="1441" spans="1:5" ht="13.5">
      <c r="A1441" s="143" t="s">
        <v>1057</v>
      </c>
      <c r="C1441" s="165">
        <v>42086</v>
      </c>
      <c r="D1441" s="214"/>
      <c r="E1441" s="168">
        <v>1</v>
      </c>
    </row>
    <row r="1442" spans="1:5" ht="13.5">
      <c r="A1442" s="143" t="s">
        <v>1671</v>
      </c>
      <c r="B1442" s="143" t="s">
        <v>1648</v>
      </c>
      <c r="C1442" s="165">
        <v>41591</v>
      </c>
      <c r="D1442" s="214">
        <v>174.66</v>
      </c>
      <c r="E1442" s="143" t="s">
        <v>211</v>
      </c>
    </row>
    <row r="1443" ht="13.5">
      <c r="D1443" s="214"/>
    </row>
    <row r="1444" spans="1:5" ht="13.5">
      <c r="A1444" s="143" t="s">
        <v>1057</v>
      </c>
      <c r="C1444" s="165">
        <v>42086</v>
      </c>
      <c r="D1444" s="214"/>
      <c r="E1444" s="168">
        <v>1</v>
      </c>
    </row>
    <row r="1445" spans="1:5" ht="13.5">
      <c r="A1445" s="143" t="s">
        <v>1672</v>
      </c>
      <c r="B1445" s="143" t="s">
        <v>1648</v>
      </c>
      <c r="C1445" s="165">
        <v>41591</v>
      </c>
      <c r="D1445" s="214">
        <v>174.66</v>
      </c>
      <c r="E1445" s="143" t="s">
        <v>211</v>
      </c>
    </row>
    <row r="1446" ht="13.5">
      <c r="D1446" s="214"/>
    </row>
    <row r="1447" spans="1:5" ht="13.5">
      <c r="A1447" s="143" t="s">
        <v>1057</v>
      </c>
      <c r="C1447" s="165">
        <v>42086</v>
      </c>
      <c r="D1447" s="214"/>
      <c r="E1447" s="168">
        <v>1</v>
      </c>
    </row>
    <row r="1448" spans="1:5" ht="13.5">
      <c r="A1448" s="143" t="s">
        <v>1673</v>
      </c>
      <c r="B1448" s="143" t="s">
        <v>1648</v>
      </c>
      <c r="C1448" s="165">
        <v>41591</v>
      </c>
      <c r="D1448" s="214">
        <v>174.66</v>
      </c>
      <c r="E1448" s="143" t="s">
        <v>211</v>
      </c>
    </row>
    <row r="1449" ht="13.5">
      <c r="D1449" s="214"/>
    </row>
    <row r="1450" spans="1:5" ht="13.5">
      <c r="A1450" s="143" t="s">
        <v>1057</v>
      </c>
      <c r="C1450" s="165">
        <v>42086</v>
      </c>
      <c r="D1450" s="214"/>
      <c r="E1450" s="168">
        <v>1</v>
      </c>
    </row>
    <row r="1451" spans="1:5" ht="13.5">
      <c r="A1451" s="143" t="s">
        <v>1674</v>
      </c>
      <c r="B1451" s="143" t="s">
        <v>1648</v>
      </c>
      <c r="C1451" s="165">
        <v>41591</v>
      </c>
      <c r="D1451" s="214">
        <v>174.66</v>
      </c>
      <c r="E1451" s="143" t="s">
        <v>211</v>
      </c>
    </row>
    <row r="1452" ht="13.5">
      <c r="D1452" s="214"/>
    </row>
    <row r="1453" spans="1:5" ht="13.5">
      <c r="A1453" s="143" t="s">
        <v>1057</v>
      </c>
      <c r="C1453" s="165">
        <v>42086</v>
      </c>
      <c r="D1453" s="214"/>
      <c r="E1453" s="168">
        <v>1</v>
      </c>
    </row>
    <row r="1454" spans="1:5" ht="13.5">
      <c r="A1454" s="143" t="s">
        <v>1675</v>
      </c>
      <c r="B1454" s="143" t="s">
        <v>1648</v>
      </c>
      <c r="C1454" s="165">
        <v>41591</v>
      </c>
      <c r="D1454" s="214">
        <v>174.66</v>
      </c>
      <c r="E1454" s="143" t="s">
        <v>211</v>
      </c>
    </row>
    <row r="1455" ht="13.5">
      <c r="D1455" s="214"/>
    </row>
    <row r="1456" spans="1:5" ht="13.5">
      <c r="A1456" s="143" t="s">
        <v>1057</v>
      </c>
      <c r="C1456" s="165">
        <v>42086</v>
      </c>
      <c r="D1456" s="214"/>
      <c r="E1456" s="168">
        <v>1</v>
      </c>
    </row>
    <row r="1457" spans="1:5" ht="13.5">
      <c r="A1457" s="143" t="s">
        <v>1676</v>
      </c>
      <c r="B1457" s="143" t="s">
        <v>1648</v>
      </c>
      <c r="C1457" s="165">
        <v>41591</v>
      </c>
      <c r="D1457" s="214">
        <v>174.66</v>
      </c>
      <c r="E1457" s="143" t="s">
        <v>211</v>
      </c>
    </row>
    <row r="1458" ht="13.5">
      <c r="D1458" s="214"/>
    </row>
    <row r="1459" spans="1:5" ht="13.5">
      <c r="A1459" s="143" t="s">
        <v>1057</v>
      </c>
      <c r="C1459" s="165">
        <v>42086</v>
      </c>
      <c r="D1459" s="214"/>
      <c r="E1459" s="168">
        <v>1</v>
      </c>
    </row>
    <row r="1460" spans="1:5" ht="13.5">
      <c r="A1460" s="143" t="s">
        <v>1677</v>
      </c>
      <c r="B1460" s="143" t="s">
        <v>1648</v>
      </c>
      <c r="C1460" s="165">
        <v>41591</v>
      </c>
      <c r="D1460" s="214">
        <v>174.66</v>
      </c>
      <c r="E1460" s="143" t="s">
        <v>211</v>
      </c>
    </row>
    <row r="1461" ht="13.5">
      <c r="D1461" s="214"/>
    </row>
    <row r="1462" spans="1:5" ht="13.5">
      <c r="A1462" s="143" t="s">
        <v>1057</v>
      </c>
      <c r="C1462" s="165">
        <v>42086</v>
      </c>
      <c r="D1462" s="214"/>
      <c r="E1462" s="168">
        <v>1</v>
      </c>
    </row>
    <row r="1463" spans="1:5" ht="13.5">
      <c r="A1463" s="143" t="s">
        <v>1678</v>
      </c>
      <c r="B1463" s="143" t="s">
        <v>1648</v>
      </c>
      <c r="C1463" s="165">
        <v>41591</v>
      </c>
      <c r="D1463" s="214">
        <v>174.66</v>
      </c>
      <c r="E1463" s="143" t="s">
        <v>211</v>
      </c>
    </row>
    <row r="1464" ht="13.5">
      <c r="D1464" s="214"/>
    </row>
    <row r="1465" spans="1:5" ht="13.5">
      <c r="A1465" s="143" t="s">
        <v>1057</v>
      </c>
      <c r="C1465" s="165">
        <v>42086</v>
      </c>
      <c r="D1465" s="214"/>
      <c r="E1465" s="168">
        <v>1</v>
      </c>
    </row>
    <row r="1466" spans="1:5" ht="13.5">
      <c r="A1466" s="143" t="s">
        <v>1679</v>
      </c>
      <c r="B1466" s="143" t="s">
        <v>1648</v>
      </c>
      <c r="C1466" s="165">
        <v>41591</v>
      </c>
      <c r="D1466" s="214">
        <v>174.66</v>
      </c>
      <c r="E1466" s="143" t="s">
        <v>211</v>
      </c>
    </row>
    <row r="1467" ht="13.5">
      <c r="D1467" s="214"/>
    </row>
    <row r="1468" spans="1:5" ht="13.5">
      <c r="A1468" s="143" t="s">
        <v>1057</v>
      </c>
      <c r="C1468" s="165">
        <v>42086</v>
      </c>
      <c r="D1468" s="214"/>
      <c r="E1468" s="168">
        <v>1</v>
      </c>
    </row>
    <row r="1469" spans="1:5" ht="13.5">
      <c r="A1469" s="143" t="s">
        <v>1680</v>
      </c>
      <c r="B1469" s="143" t="s">
        <v>1648</v>
      </c>
      <c r="C1469" s="165">
        <v>41591</v>
      </c>
      <c r="D1469" s="214">
        <v>174.66</v>
      </c>
      <c r="E1469" s="143" t="s">
        <v>211</v>
      </c>
    </row>
    <row r="1470" ht="13.5">
      <c r="D1470" s="214"/>
    </row>
    <row r="1471" spans="1:5" ht="13.5">
      <c r="A1471" s="143" t="s">
        <v>1057</v>
      </c>
      <c r="C1471" s="165">
        <v>42086</v>
      </c>
      <c r="D1471" s="214"/>
      <c r="E1471" s="168">
        <v>1</v>
      </c>
    </row>
    <row r="1472" spans="1:5" ht="13.5">
      <c r="A1472" s="143" t="s">
        <v>1681</v>
      </c>
      <c r="B1472" s="143" t="s">
        <v>1648</v>
      </c>
      <c r="C1472" s="165">
        <v>41591</v>
      </c>
      <c r="D1472" s="214">
        <v>174.66</v>
      </c>
      <c r="E1472" s="143" t="s">
        <v>211</v>
      </c>
    </row>
    <row r="1473" ht="13.5">
      <c r="D1473" s="214"/>
    </row>
    <row r="1474" spans="1:5" ht="13.5">
      <c r="A1474" s="143" t="s">
        <v>1057</v>
      </c>
      <c r="C1474" s="165">
        <v>42086</v>
      </c>
      <c r="D1474" s="214"/>
      <c r="E1474" s="168">
        <v>1</v>
      </c>
    </row>
    <row r="1475" spans="1:5" ht="13.5">
      <c r="A1475" s="143" t="s">
        <v>1682</v>
      </c>
      <c r="B1475" s="143" t="s">
        <v>1648</v>
      </c>
      <c r="C1475" s="165">
        <v>41591</v>
      </c>
      <c r="D1475" s="214">
        <v>174.66</v>
      </c>
      <c r="E1475" s="143" t="s">
        <v>211</v>
      </c>
    </row>
    <row r="1476" ht="13.5">
      <c r="D1476" s="214"/>
    </row>
    <row r="1477" spans="1:5" ht="13.5">
      <c r="A1477" s="143" t="s">
        <v>1057</v>
      </c>
      <c r="C1477" s="165">
        <v>42086</v>
      </c>
      <c r="D1477" s="214"/>
      <c r="E1477" s="168">
        <v>1</v>
      </c>
    </row>
    <row r="1478" spans="1:5" ht="13.5">
      <c r="A1478" s="143" t="s">
        <v>1683</v>
      </c>
      <c r="B1478" s="143" t="s">
        <v>1648</v>
      </c>
      <c r="C1478" s="165">
        <v>41591</v>
      </c>
      <c r="D1478" s="214">
        <v>174.66</v>
      </c>
      <c r="E1478" s="143" t="s">
        <v>211</v>
      </c>
    </row>
    <row r="1479" ht="13.5">
      <c r="D1479" s="214"/>
    </row>
    <row r="1480" spans="1:5" ht="13.5">
      <c r="A1480" s="143" t="s">
        <v>1057</v>
      </c>
      <c r="C1480" s="165">
        <v>42086</v>
      </c>
      <c r="D1480" s="214"/>
      <c r="E1480" s="168">
        <v>1</v>
      </c>
    </row>
    <row r="1481" spans="1:5" ht="13.5">
      <c r="A1481" s="143" t="s">
        <v>1684</v>
      </c>
      <c r="B1481" s="143" t="s">
        <v>1648</v>
      </c>
      <c r="C1481" s="165">
        <v>41591</v>
      </c>
      <c r="D1481" s="214">
        <v>174.66</v>
      </c>
      <c r="E1481" s="143" t="s">
        <v>211</v>
      </c>
    </row>
    <row r="1482" ht="13.5">
      <c r="D1482" s="214"/>
    </row>
    <row r="1483" spans="1:5" ht="13.5">
      <c r="A1483" s="143" t="s">
        <v>1057</v>
      </c>
      <c r="C1483" s="165">
        <v>42086</v>
      </c>
      <c r="D1483" s="214"/>
      <c r="E1483" s="168">
        <v>1</v>
      </c>
    </row>
    <row r="1484" spans="1:5" ht="13.5">
      <c r="A1484" s="143" t="s">
        <v>1685</v>
      </c>
      <c r="B1484" s="143" t="s">
        <v>1648</v>
      </c>
      <c r="C1484" s="165">
        <v>41591</v>
      </c>
      <c r="D1484" s="214">
        <v>174.66</v>
      </c>
      <c r="E1484" s="143" t="s">
        <v>211</v>
      </c>
    </row>
    <row r="1485" ht="13.5">
      <c r="D1485" s="214"/>
    </row>
    <row r="1486" spans="1:5" ht="13.5">
      <c r="A1486" s="143" t="s">
        <v>1057</v>
      </c>
      <c r="C1486" s="165">
        <v>42086</v>
      </c>
      <c r="D1486" s="214"/>
      <c r="E1486" s="168">
        <v>1</v>
      </c>
    </row>
    <row r="1487" spans="1:5" ht="13.5">
      <c r="A1487" s="143" t="s">
        <v>1686</v>
      </c>
      <c r="B1487" s="143" t="s">
        <v>1648</v>
      </c>
      <c r="C1487" s="165">
        <v>41591</v>
      </c>
      <c r="D1487" s="214">
        <v>174.66</v>
      </c>
      <c r="E1487" s="143" t="s">
        <v>211</v>
      </c>
    </row>
    <row r="1488" ht="13.5">
      <c r="D1488" s="214"/>
    </row>
    <row r="1489" spans="1:5" ht="13.5">
      <c r="A1489" s="143" t="s">
        <v>1057</v>
      </c>
      <c r="C1489" s="165">
        <v>42086</v>
      </c>
      <c r="D1489" s="214"/>
      <c r="E1489" s="168">
        <v>1</v>
      </c>
    </row>
    <row r="1490" spans="1:5" ht="13.5">
      <c r="A1490" s="143" t="s">
        <v>1687</v>
      </c>
      <c r="B1490" s="143" t="s">
        <v>1648</v>
      </c>
      <c r="C1490" s="165">
        <v>41591</v>
      </c>
      <c r="D1490" s="214">
        <v>174.66</v>
      </c>
      <c r="E1490" s="143" t="s">
        <v>211</v>
      </c>
    </row>
    <row r="1491" ht="13.5">
      <c r="D1491" s="214"/>
    </row>
    <row r="1492" spans="1:5" ht="13.5">
      <c r="A1492" s="143" t="s">
        <v>1057</v>
      </c>
      <c r="C1492" s="165">
        <v>42086</v>
      </c>
      <c r="D1492" s="214"/>
      <c r="E1492" s="168">
        <v>1</v>
      </c>
    </row>
    <row r="1493" spans="1:5" ht="13.5">
      <c r="A1493" s="143" t="s">
        <v>1688</v>
      </c>
      <c r="B1493" s="143" t="s">
        <v>1648</v>
      </c>
      <c r="C1493" s="165">
        <v>41591</v>
      </c>
      <c r="D1493" s="214">
        <v>174.66</v>
      </c>
      <c r="E1493" s="143" t="s">
        <v>211</v>
      </c>
    </row>
    <row r="1494" ht="13.5">
      <c r="D1494" s="214"/>
    </row>
    <row r="1495" spans="1:5" ht="13.5">
      <c r="A1495" s="143" t="s">
        <v>1057</v>
      </c>
      <c r="C1495" s="165">
        <v>42086</v>
      </c>
      <c r="D1495" s="214"/>
      <c r="E1495" s="168">
        <v>1</v>
      </c>
    </row>
    <row r="1496" spans="1:5" ht="13.5">
      <c r="A1496" s="143" t="s">
        <v>1689</v>
      </c>
      <c r="B1496" s="143" t="s">
        <v>1648</v>
      </c>
      <c r="C1496" s="165">
        <v>41591</v>
      </c>
      <c r="D1496" s="214">
        <v>174.66</v>
      </c>
      <c r="E1496" s="143" t="s">
        <v>211</v>
      </c>
    </row>
    <row r="1497" ht="13.5">
      <c r="D1497" s="214"/>
    </row>
    <row r="1498" spans="1:5" ht="13.5">
      <c r="A1498" s="143" t="s">
        <v>1057</v>
      </c>
      <c r="C1498" s="165">
        <v>42086</v>
      </c>
      <c r="D1498" s="214"/>
      <c r="E1498" s="168">
        <v>1</v>
      </c>
    </row>
    <row r="1499" spans="1:5" ht="13.5">
      <c r="A1499" s="143" t="s">
        <v>1690</v>
      </c>
      <c r="B1499" s="143" t="s">
        <v>1648</v>
      </c>
      <c r="C1499" s="165">
        <v>41591</v>
      </c>
      <c r="D1499" s="214">
        <v>174.66</v>
      </c>
      <c r="E1499" s="143" t="s">
        <v>211</v>
      </c>
    </row>
    <row r="1500" ht="13.5">
      <c r="D1500" s="214"/>
    </row>
    <row r="1501" spans="1:5" ht="13.5">
      <c r="A1501" s="143" t="s">
        <v>1057</v>
      </c>
      <c r="C1501" s="165">
        <v>42086</v>
      </c>
      <c r="D1501" s="214"/>
      <c r="E1501" s="168">
        <v>1</v>
      </c>
    </row>
    <row r="1502" spans="1:5" ht="13.5">
      <c r="A1502" s="143" t="s">
        <v>1691</v>
      </c>
      <c r="B1502" s="143" t="s">
        <v>1648</v>
      </c>
      <c r="C1502" s="165">
        <v>41591</v>
      </c>
      <c r="D1502" s="214">
        <v>174.66</v>
      </c>
      <c r="E1502" s="143" t="s">
        <v>211</v>
      </c>
    </row>
    <row r="1503" ht="13.5">
      <c r="D1503" s="214"/>
    </row>
    <row r="1504" spans="1:5" ht="13.5">
      <c r="A1504" s="143" t="s">
        <v>1057</v>
      </c>
      <c r="C1504" s="165">
        <v>42086</v>
      </c>
      <c r="D1504" s="214"/>
      <c r="E1504" s="168">
        <v>1</v>
      </c>
    </row>
    <row r="1505" spans="1:5" ht="13.5">
      <c r="A1505" s="143" t="s">
        <v>1692</v>
      </c>
      <c r="B1505" s="143" t="s">
        <v>1648</v>
      </c>
      <c r="C1505" s="165">
        <v>41591</v>
      </c>
      <c r="D1505" s="214">
        <v>174.66</v>
      </c>
      <c r="E1505" s="143" t="s">
        <v>211</v>
      </c>
    </row>
    <row r="1506" ht="13.5">
      <c r="D1506" s="214"/>
    </row>
    <row r="1507" spans="1:5" ht="13.5">
      <c r="A1507" s="143" t="s">
        <v>1057</v>
      </c>
      <c r="C1507" s="165">
        <v>42086</v>
      </c>
      <c r="D1507" s="214"/>
      <c r="E1507" s="168">
        <v>1</v>
      </c>
    </row>
    <row r="1508" spans="1:5" ht="13.5">
      <c r="A1508" s="143" t="s">
        <v>1693</v>
      </c>
      <c r="B1508" s="143" t="s">
        <v>1648</v>
      </c>
      <c r="C1508" s="165">
        <v>41591</v>
      </c>
      <c r="D1508" s="214">
        <v>174.66</v>
      </c>
      <c r="E1508" s="143" t="s">
        <v>211</v>
      </c>
    </row>
    <row r="1509" ht="13.5">
      <c r="D1509" s="214"/>
    </row>
    <row r="1510" spans="1:5" ht="13.5">
      <c r="A1510" s="143" t="s">
        <v>1057</v>
      </c>
      <c r="C1510" s="165">
        <v>42086</v>
      </c>
      <c r="D1510" s="214"/>
      <c r="E1510" s="168">
        <v>1</v>
      </c>
    </row>
    <row r="1511" spans="1:5" ht="13.5">
      <c r="A1511" s="143" t="s">
        <v>1694</v>
      </c>
      <c r="B1511" s="143" t="s">
        <v>1648</v>
      </c>
      <c r="C1511" s="165">
        <v>41591</v>
      </c>
      <c r="D1511" s="214">
        <v>174.66</v>
      </c>
      <c r="E1511" s="143" t="s">
        <v>211</v>
      </c>
    </row>
    <row r="1512" ht="13.5">
      <c r="D1512" s="214"/>
    </row>
    <row r="1513" spans="1:5" ht="13.5">
      <c r="A1513" s="143" t="s">
        <v>1057</v>
      </c>
      <c r="C1513" s="165">
        <v>42086</v>
      </c>
      <c r="D1513" s="214"/>
      <c r="E1513" s="168">
        <v>1</v>
      </c>
    </row>
    <row r="1514" spans="1:5" ht="13.5">
      <c r="A1514" s="143" t="s">
        <v>1695</v>
      </c>
      <c r="B1514" s="143" t="s">
        <v>1648</v>
      </c>
      <c r="C1514" s="165">
        <v>41591</v>
      </c>
      <c r="D1514" s="214">
        <v>174.66</v>
      </c>
      <c r="E1514" s="143" t="s">
        <v>211</v>
      </c>
    </row>
    <row r="1515" ht="13.5">
      <c r="D1515" s="214"/>
    </row>
    <row r="1516" spans="1:5" ht="13.5">
      <c r="A1516" s="143" t="s">
        <v>1057</v>
      </c>
      <c r="C1516" s="165">
        <v>42086</v>
      </c>
      <c r="D1516" s="214"/>
      <c r="E1516" s="168">
        <v>1</v>
      </c>
    </row>
    <row r="1517" spans="1:5" ht="13.5">
      <c r="A1517" s="143" t="s">
        <v>1696</v>
      </c>
      <c r="B1517" s="143" t="s">
        <v>1648</v>
      </c>
      <c r="C1517" s="165">
        <v>41591</v>
      </c>
      <c r="D1517" s="214">
        <v>174.66</v>
      </c>
      <c r="E1517" s="143" t="s">
        <v>211</v>
      </c>
    </row>
    <row r="1518" ht="13.5">
      <c r="D1518" s="214"/>
    </row>
    <row r="1519" spans="1:5" ht="13.5">
      <c r="A1519" s="143" t="s">
        <v>1057</v>
      </c>
      <c r="C1519" s="165">
        <v>42086</v>
      </c>
      <c r="D1519" s="214"/>
      <c r="E1519" s="168">
        <v>1</v>
      </c>
    </row>
    <row r="1520" spans="1:5" ht="13.5">
      <c r="A1520" s="143" t="s">
        <v>1697</v>
      </c>
      <c r="B1520" s="143" t="s">
        <v>1648</v>
      </c>
      <c r="C1520" s="165">
        <v>41591</v>
      </c>
      <c r="D1520" s="214">
        <v>174.66</v>
      </c>
      <c r="E1520" s="143" t="s">
        <v>211</v>
      </c>
    </row>
    <row r="1521" ht="13.5">
      <c r="D1521" s="214"/>
    </row>
    <row r="1522" spans="1:5" ht="13.5">
      <c r="A1522" s="143" t="s">
        <v>1057</v>
      </c>
      <c r="C1522" s="165">
        <v>42086</v>
      </c>
      <c r="D1522" s="214"/>
      <c r="E1522" s="168">
        <v>1</v>
      </c>
    </row>
    <row r="1523" spans="1:5" ht="13.5">
      <c r="A1523" s="143" t="s">
        <v>1698</v>
      </c>
      <c r="B1523" s="143" t="s">
        <v>1648</v>
      </c>
      <c r="C1523" s="165">
        <v>41591</v>
      </c>
      <c r="D1523" s="214">
        <v>174.66</v>
      </c>
      <c r="E1523" s="143" t="s">
        <v>211</v>
      </c>
    </row>
    <row r="1524" ht="13.5">
      <c r="D1524" s="214"/>
    </row>
    <row r="1525" spans="1:5" ht="13.5">
      <c r="A1525" s="143" t="s">
        <v>1057</v>
      </c>
      <c r="C1525" s="165">
        <v>42086</v>
      </c>
      <c r="D1525" s="214"/>
      <c r="E1525" s="168">
        <v>1</v>
      </c>
    </row>
    <row r="1526" spans="1:5" ht="13.5">
      <c r="A1526" s="143" t="s">
        <v>1699</v>
      </c>
      <c r="B1526" s="143" t="s">
        <v>1648</v>
      </c>
      <c r="C1526" s="165">
        <v>41591</v>
      </c>
      <c r="D1526" s="214">
        <v>174.66</v>
      </c>
      <c r="E1526" s="143" t="s">
        <v>211</v>
      </c>
    </row>
    <row r="1527" ht="13.5">
      <c r="D1527" s="214"/>
    </row>
    <row r="1528" spans="1:5" ht="13.5">
      <c r="A1528" s="143" t="s">
        <v>1057</v>
      </c>
      <c r="C1528" s="165">
        <v>42086</v>
      </c>
      <c r="D1528" s="214"/>
      <c r="E1528" s="168">
        <v>1</v>
      </c>
    </row>
    <row r="1529" spans="1:5" ht="13.5">
      <c r="A1529" s="143" t="s">
        <v>1700</v>
      </c>
      <c r="B1529" s="143" t="s">
        <v>1648</v>
      </c>
      <c r="C1529" s="165">
        <v>41591</v>
      </c>
      <c r="D1529" s="214">
        <v>174.66</v>
      </c>
      <c r="E1529" s="143" t="s">
        <v>211</v>
      </c>
    </row>
    <row r="1530" ht="13.5">
      <c r="D1530" s="214"/>
    </row>
    <row r="1531" spans="1:5" ht="13.5">
      <c r="A1531" s="143" t="s">
        <v>1057</v>
      </c>
      <c r="C1531" s="165">
        <v>42086</v>
      </c>
      <c r="D1531" s="214"/>
      <c r="E1531" s="168">
        <v>1</v>
      </c>
    </row>
    <row r="1532" spans="1:5" ht="13.5">
      <c r="A1532" s="143" t="s">
        <v>1701</v>
      </c>
      <c r="B1532" s="143" t="s">
        <v>1648</v>
      </c>
      <c r="C1532" s="165">
        <v>41591</v>
      </c>
      <c r="D1532" s="214">
        <v>174.66</v>
      </c>
      <c r="E1532" s="143" t="s">
        <v>211</v>
      </c>
    </row>
    <row r="1533" ht="13.5">
      <c r="D1533" s="214"/>
    </row>
    <row r="1534" spans="1:5" ht="13.5">
      <c r="A1534" s="143" t="s">
        <v>1057</v>
      </c>
      <c r="C1534" s="165">
        <v>42086</v>
      </c>
      <c r="D1534" s="214"/>
      <c r="E1534" s="168">
        <v>1</v>
      </c>
    </row>
    <row r="1535" spans="1:5" ht="13.5">
      <c r="A1535" s="143" t="s">
        <v>1702</v>
      </c>
      <c r="B1535" s="143" t="s">
        <v>1648</v>
      </c>
      <c r="C1535" s="165">
        <v>41591</v>
      </c>
      <c r="D1535" s="214">
        <v>174.66</v>
      </c>
      <c r="E1535" s="143" t="s">
        <v>211</v>
      </c>
    </row>
    <row r="1536" ht="13.5">
      <c r="D1536" s="214"/>
    </row>
    <row r="1537" spans="1:5" ht="13.5">
      <c r="A1537" s="143" t="s">
        <v>1057</v>
      </c>
      <c r="C1537" s="165">
        <v>42086</v>
      </c>
      <c r="D1537" s="214"/>
      <c r="E1537" s="168">
        <v>1</v>
      </c>
    </row>
    <row r="1538" spans="1:5" ht="13.5">
      <c r="A1538" s="143" t="s">
        <v>1703</v>
      </c>
      <c r="B1538" s="143" t="s">
        <v>1648</v>
      </c>
      <c r="C1538" s="165">
        <v>41591</v>
      </c>
      <c r="D1538" s="214">
        <v>174.66</v>
      </c>
      <c r="E1538" s="143" t="s">
        <v>211</v>
      </c>
    </row>
    <row r="1539" ht="13.5">
      <c r="D1539" s="214"/>
    </row>
    <row r="1540" spans="1:5" ht="13.5">
      <c r="A1540" s="143" t="s">
        <v>1057</v>
      </c>
      <c r="C1540" s="165">
        <v>42086</v>
      </c>
      <c r="D1540" s="214"/>
      <c r="E1540" s="168">
        <v>1</v>
      </c>
    </row>
    <row r="1541" spans="1:5" ht="13.5">
      <c r="A1541" s="143" t="s">
        <v>1704</v>
      </c>
      <c r="B1541" s="143" t="s">
        <v>1648</v>
      </c>
      <c r="C1541" s="165">
        <v>41591</v>
      </c>
      <c r="D1541" s="214">
        <v>174.66</v>
      </c>
      <c r="E1541" s="143" t="s">
        <v>211</v>
      </c>
    </row>
    <row r="1542" ht="13.5">
      <c r="D1542" s="214"/>
    </row>
    <row r="1543" spans="1:5" ht="13.5">
      <c r="A1543" s="143" t="s">
        <v>1057</v>
      </c>
      <c r="C1543" s="165">
        <v>42086</v>
      </c>
      <c r="D1543" s="214"/>
      <c r="E1543" s="168">
        <v>1</v>
      </c>
    </row>
    <row r="1544" spans="1:5" ht="13.5">
      <c r="A1544" s="143" t="s">
        <v>1705</v>
      </c>
      <c r="B1544" s="143" t="s">
        <v>1648</v>
      </c>
      <c r="C1544" s="165">
        <v>41591</v>
      </c>
      <c r="D1544" s="214">
        <v>174.66</v>
      </c>
      <c r="E1544" s="143" t="s">
        <v>211</v>
      </c>
    </row>
    <row r="1545" ht="13.5">
      <c r="D1545" s="214"/>
    </row>
    <row r="1546" spans="1:5" ht="13.5">
      <c r="A1546" s="143" t="s">
        <v>1057</v>
      </c>
      <c r="C1546" s="165">
        <v>42086</v>
      </c>
      <c r="D1546" s="214"/>
      <c r="E1546" s="168">
        <v>1</v>
      </c>
    </row>
    <row r="1547" spans="1:5" ht="13.5">
      <c r="A1547" s="143" t="s">
        <v>1706</v>
      </c>
      <c r="B1547" s="143" t="s">
        <v>1648</v>
      </c>
      <c r="C1547" s="165">
        <v>41591</v>
      </c>
      <c r="D1547" s="214">
        <v>174.66</v>
      </c>
      <c r="E1547" s="143" t="s">
        <v>211</v>
      </c>
    </row>
    <row r="1548" ht="13.5">
      <c r="D1548" s="214"/>
    </row>
    <row r="1549" spans="1:5" ht="13.5">
      <c r="A1549" s="143" t="s">
        <v>1057</v>
      </c>
      <c r="C1549" s="165">
        <v>42087</v>
      </c>
      <c r="D1549" s="214"/>
      <c r="E1549" s="168">
        <v>1</v>
      </c>
    </row>
    <row r="1550" spans="1:5" ht="13.5">
      <c r="A1550" s="143" t="s">
        <v>1707</v>
      </c>
      <c r="B1550" s="143" t="s">
        <v>1648</v>
      </c>
      <c r="C1550" s="165">
        <v>41591</v>
      </c>
      <c r="D1550" s="214">
        <v>174.66</v>
      </c>
      <c r="E1550" s="143" t="s">
        <v>211</v>
      </c>
    </row>
    <row r="1551" ht="13.5">
      <c r="D1551" s="214"/>
    </row>
    <row r="1552" spans="1:5" ht="13.5">
      <c r="A1552" s="143" t="s">
        <v>1057</v>
      </c>
      <c r="C1552" s="165">
        <v>42087</v>
      </c>
      <c r="D1552" s="214"/>
      <c r="E1552" s="168">
        <v>1</v>
      </c>
    </row>
    <row r="1553" spans="1:5" ht="13.5">
      <c r="A1553" s="143" t="s">
        <v>1708</v>
      </c>
      <c r="B1553" s="143" t="s">
        <v>1648</v>
      </c>
      <c r="C1553" s="165">
        <v>41591</v>
      </c>
      <c r="D1553" s="214">
        <v>174.66</v>
      </c>
      <c r="E1553" s="143" t="s">
        <v>211</v>
      </c>
    </row>
    <row r="1554" ht="13.5">
      <c r="D1554" s="214"/>
    </row>
    <row r="1555" spans="1:5" ht="13.5">
      <c r="A1555" s="143" t="s">
        <v>1057</v>
      </c>
      <c r="C1555" s="165">
        <v>42087</v>
      </c>
      <c r="D1555" s="214"/>
      <c r="E1555" s="168">
        <v>1</v>
      </c>
    </row>
    <row r="1556" spans="1:5" ht="13.5">
      <c r="A1556" s="143" t="s">
        <v>1709</v>
      </c>
      <c r="B1556" s="143" t="s">
        <v>1648</v>
      </c>
      <c r="C1556" s="165">
        <v>41591</v>
      </c>
      <c r="D1556" s="214">
        <v>174.66</v>
      </c>
      <c r="E1556" s="143" t="s">
        <v>211</v>
      </c>
    </row>
    <row r="1557" ht="13.5">
      <c r="D1557" s="214"/>
    </row>
    <row r="1558" spans="1:5" ht="13.5">
      <c r="A1558" s="143" t="s">
        <v>1057</v>
      </c>
      <c r="C1558" s="165">
        <v>42087</v>
      </c>
      <c r="D1558" s="214"/>
      <c r="E1558" s="168">
        <v>1</v>
      </c>
    </row>
    <row r="1559" spans="1:5" ht="13.5">
      <c r="A1559" s="143" t="s">
        <v>1710</v>
      </c>
      <c r="B1559" s="143" t="s">
        <v>1648</v>
      </c>
      <c r="C1559" s="165">
        <v>41591</v>
      </c>
      <c r="D1559" s="214">
        <v>174.66</v>
      </c>
      <c r="E1559" s="143" t="s">
        <v>211</v>
      </c>
    </row>
    <row r="1560" ht="13.5">
      <c r="D1560" s="214"/>
    </row>
    <row r="1561" spans="1:5" ht="13.5">
      <c r="A1561" s="143" t="s">
        <v>1057</v>
      </c>
      <c r="C1561" s="165">
        <v>42087</v>
      </c>
      <c r="D1561" s="214"/>
      <c r="E1561" s="168">
        <v>1</v>
      </c>
    </row>
    <row r="1562" spans="1:5" ht="13.5">
      <c r="A1562" s="143" t="s">
        <v>1711</v>
      </c>
      <c r="B1562" s="143" t="s">
        <v>1648</v>
      </c>
      <c r="C1562" s="165">
        <v>41591</v>
      </c>
      <c r="D1562" s="214">
        <v>174.66</v>
      </c>
      <c r="E1562" s="143" t="s">
        <v>211</v>
      </c>
    </row>
    <row r="1563" ht="13.5">
      <c r="D1563" s="214"/>
    </row>
    <row r="1564" spans="1:5" ht="13.5">
      <c r="A1564" s="143" t="s">
        <v>1057</v>
      </c>
      <c r="C1564" s="165">
        <v>42087</v>
      </c>
      <c r="D1564" s="214"/>
      <c r="E1564" s="168">
        <v>1</v>
      </c>
    </row>
    <row r="1565" spans="1:5" ht="13.5">
      <c r="A1565" s="143" t="s">
        <v>1712</v>
      </c>
      <c r="B1565" s="143" t="s">
        <v>1648</v>
      </c>
      <c r="C1565" s="165">
        <v>41591</v>
      </c>
      <c r="D1565" s="214">
        <v>174.66</v>
      </c>
      <c r="E1565" s="143" t="s">
        <v>211</v>
      </c>
    </row>
    <row r="1566" ht="13.5">
      <c r="D1566" s="214"/>
    </row>
    <row r="1567" spans="1:5" ht="13.5">
      <c r="A1567" s="143" t="s">
        <v>1057</v>
      </c>
      <c r="C1567" s="165">
        <v>42087</v>
      </c>
      <c r="D1567" s="214"/>
      <c r="E1567" s="168">
        <v>1</v>
      </c>
    </row>
    <row r="1568" spans="1:5" ht="13.5">
      <c r="A1568" s="143" t="s">
        <v>1713</v>
      </c>
      <c r="B1568" s="143" t="s">
        <v>1648</v>
      </c>
      <c r="C1568" s="165">
        <v>41591</v>
      </c>
      <c r="D1568" s="214">
        <v>174.66</v>
      </c>
      <c r="E1568" s="143" t="s">
        <v>211</v>
      </c>
    </row>
    <row r="1569" ht="13.5">
      <c r="D1569" s="214"/>
    </row>
    <row r="1570" spans="1:5" ht="13.5">
      <c r="A1570" s="143" t="s">
        <v>1057</v>
      </c>
      <c r="C1570" s="165">
        <v>42087</v>
      </c>
      <c r="D1570" s="214"/>
      <c r="E1570" s="168">
        <v>1</v>
      </c>
    </row>
    <row r="1571" spans="1:5" ht="13.5">
      <c r="A1571" s="143" t="s">
        <v>1714</v>
      </c>
      <c r="B1571" s="143" t="s">
        <v>1648</v>
      </c>
      <c r="C1571" s="165">
        <v>41591</v>
      </c>
      <c r="D1571" s="214">
        <v>174.66</v>
      </c>
      <c r="E1571" s="143" t="s">
        <v>211</v>
      </c>
    </row>
    <row r="1572" ht="13.5">
      <c r="D1572" s="214"/>
    </row>
    <row r="1573" spans="1:5" ht="13.5">
      <c r="A1573" s="143" t="s">
        <v>1057</v>
      </c>
      <c r="C1573" s="165">
        <v>42087</v>
      </c>
      <c r="D1573" s="214"/>
      <c r="E1573" s="168">
        <v>1</v>
      </c>
    </row>
    <row r="1574" spans="1:5" ht="13.5">
      <c r="A1574" s="143" t="s">
        <v>1715</v>
      </c>
      <c r="B1574" s="143" t="s">
        <v>1648</v>
      </c>
      <c r="C1574" s="165">
        <v>41591</v>
      </c>
      <c r="D1574" s="214">
        <v>174.66</v>
      </c>
      <c r="E1574" s="143" t="s">
        <v>211</v>
      </c>
    </row>
    <row r="1575" ht="13.5">
      <c r="D1575" s="214"/>
    </row>
    <row r="1576" spans="1:5" ht="13.5">
      <c r="A1576" s="143" t="s">
        <v>1057</v>
      </c>
      <c r="C1576" s="165">
        <v>42087</v>
      </c>
      <c r="D1576" s="214"/>
      <c r="E1576" s="168">
        <v>1</v>
      </c>
    </row>
    <row r="1577" spans="1:5" ht="13.5">
      <c r="A1577" s="143" t="s">
        <v>1716</v>
      </c>
      <c r="B1577" s="143" t="s">
        <v>1648</v>
      </c>
      <c r="C1577" s="165">
        <v>41591</v>
      </c>
      <c r="D1577" s="214">
        <v>174.66</v>
      </c>
      <c r="E1577" s="143" t="s">
        <v>211</v>
      </c>
    </row>
    <row r="1578" ht="13.5">
      <c r="D1578" s="214"/>
    </row>
    <row r="1579" spans="1:5" ht="13.5">
      <c r="A1579" s="143" t="s">
        <v>1057</v>
      </c>
      <c r="C1579" s="165">
        <v>42087</v>
      </c>
      <c r="D1579" s="214"/>
      <c r="E1579" s="168">
        <v>1</v>
      </c>
    </row>
    <row r="1580" spans="1:5" ht="13.5">
      <c r="A1580" s="143" t="s">
        <v>1717</v>
      </c>
      <c r="B1580" s="143" t="s">
        <v>1648</v>
      </c>
      <c r="C1580" s="165">
        <v>41591</v>
      </c>
      <c r="D1580" s="214">
        <v>174.66</v>
      </c>
      <c r="E1580" s="143" t="s">
        <v>211</v>
      </c>
    </row>
    <row r="1581" ht="13.5">
      <c r="D1581" s="214"/>
    </row>
    <row r="1582" spans="1:5" ht="13.5">
      <c r="A1582" s="143" t="s">
        <v>1057</v>
      </c>
      <c r="C1582" s="165">
        <v>42087</v>
      </c>
      <c r="D1582" s="214"/>
      <c r="E1582" s="168">
        <v>1</v>
      </c>
    </row>
    <row r="1583" spans="1:5" ht="13.5">
      <c r="A1583" s="143" t="s">
        <v>1718</v>
      </c>
      <c r="B1583" s="143" t="s">
        <v>1719</v>
      </c>
      <c r="C1583" s="165">
        <v>41591</v>
      </c>
      <c r="D1583" s="214">
        <v>132.84</v>
      </c>
      <c r="E1583" s="143" t="s">
        <v>211</v>
      </c>
    </row>
    <row r="1584" ht="13.5">
      <c r="D1584" s="214"/>
    </row>
    <row r="1585" spans="1:5" ht="13.5">
      <c r="A1585" s="143" t="s">
        <v>1057</v>
      </c>
      <c r="C1585" s="165">
        <v>42087</v>
      </c>
      <c r="D1585" s="214"/>
      <c r="E1585" s="168">
        <v>1</v>
      </c>
    </row>
    <row r="1586" spans="1:5" ht="13.5">
      <c r="A1586" s="143" t="s">
        <v>1720</v>
      </c>
      <c r="B1586" s="143" t="s">
        <v>1719</v>
      </c>
      <c r="C1586" s="165">
        <v>41591</v>
      </c>
      <c r="D1586" s="214">
        <v>132.84</v>
      </c>
      <c r="E1586" s="143" t="s">
        <v>211</v>
      </c>
    </row>
    <row r="1587" ht="13.5">
      <c r="D1587" s="214"/>
    </row>
    <row r="1588" spans="1:5" ht="13.5">
      <c r="A1588" s="143" t="s">
        <v>1057</v>
      </c>
      <c r="C1588" s="165">
        <v>42087</v>
      </c>
      <c r="D1588" s="214"/>
      <c r="E1588" s="168">
        <v>1</v>
      </c>
    </row>
    <row r="1589" spans="1:5" ht="13.5">
      <c r="A1589" s="143" t="s">
        <v>1721</v>
      </c>
      <c r="B1589" s="143" t="s">
        <v>1719</v>
      </c>
      <c r="C1589" s="165">
        <v>41591</v>
      </c>
      <c r="D1589" s="214">
        <v>132.84</v>
      </c>
      <c r="E1589" s="143" t="s">
        <v>211</v>
      </c>
    </row>
    <row r="1590" ht="13.5">
      <c r="D1590" s="214"/>
    </row>
    <row r="1591" spans="1:5" ht="13.5">
      <c r="A1591" s="143" t="s">
        <v>1057</v>
      </c>
      <c r="C1591" s="165">
        <v>42087</v>
      </c>
      <c r="D1591" s="214"/>
      <c r="E1591" s="168">
        <v>1</v>
      </c>
    </row>
    <row r="1592" spans="1:5" ht="13.5">
      <c r="A1592" s="143" t="s">
        <v>1722</v>
      </c>
      <c r="B1592" s="143" t="s">
        <v>1719</v>
      </c>
      <c r="C1592" s="165">
        <v>41591</v>
      </c>
      <c r="D1592" s="214">
        <v>132.84</v>
      </c>
      <c r="E1592" s="143" t="s">
        <v>211</v>
      </c>
    </row>
    <row r="1593" ht="13.5">
      <c r="D1593" s="214"/>
    </row>
    <row r="1594" spans="1:5" ht="13.5">
      <c r="A1594" s="143" t="s">
        <v>1057</v>
      </c>
      <c r="C1594" s="165">
        <v>42087</v>
      </c>
      <c r="D1594" s="214"/>
      <c r="E1594" s="168">
        <v>1</v>
      </c>
    </row>
    <row r="1595" spans="1:5" ht="13.5">
      <c r="A1595" s="143" t="s">
        <v>1723</v>
      </c>
      <c r="B1595" s="143" t="s">
        <v>1719</v>
      </c>
      <c r="C1595" s="165">
        <v>41591</v>
      </c>
      <c r="D1595" s="214">
        <v>132.84</v>
      </c>
      <c r="E1595" s="143" t="s">
        <v>211</v>
      </c>
    </row>
    <row r="1596" ht="13.5">
      <c r="D1596" s="214"/>
    </row>
    <row r="1597" spans="1:5" ht="13.5">
      <c r="A1597" s="143" t="s">
        <v>1057</v>
      </c>
      <c r="C1597" s="165">
        <v>42087</v>
      </c>
      <c r="D1597" s="214"/>
      <c r="E1597" s="168">
        <v>1</v>
      </c>
    </row>
    <row r="1598" spans="1:5" ht="13.5">
      <c r="A1598" s="143" t="s">
        <v>1724</v>
      </c>
      <c r="B1598" s="143" t="s">
        <v>1719</v>
      </c>
      <c r="C1598" s="165">
        <v>41591</v>
      </c>
      <c r="D1598" s="214">
        <v>132.84</v>
      </c>
      <c r="E1598" s="143" t="s">
        <v>211</v>
      </c>
    </row>
    <row r="1599" ht="13.5">
      <c r="D1599" s="214"/>
    </row>
    <row r="1600" spans="1:5" ht="13.5">
      <c r="A1600" s="143" t="s">
        <v>1057</v>
      </c>
      <c r="C1600" s="165">
        <v>42087</v>
      </c>
      <c r="D1600" s="214"/>
      <c r="E1600" s="168">
        <v>1</v>
      </c>
    </row>
    <row r="1601" spans="1:5" ht="13.5">
      <c r="A1601" s="143" t="s">
        <v>1725</v>
      </c>
      <c r="B1601" s="143" t="s">
        <v>1719</v>
      </c>
      <c r="C1601" s="165">
        <v>41591</v>
      </c>
      <c r="D1601" s="214">
        <v>132.84</v>
      </c>
      <c r="E1601" s="143" t="s">
        <v>211</v>
      </c>
    </row>
    <row r="1602" ht="13.5">
      <c r="D1602" s="214"/>
    </row>
    <row r="1603" spans="1:5" ht="13.5">
      <c r="A1603" s="143" t="s">
        <v>1057</v>
      </c>
      <c r="C1603" s="165">
        <v>42087</v>
      </c>
      <c r="D1603" s="214"/>
      <c r="E1603" s="168">
        <v>1</v>
      </c>
    </row>
    <row r="1604" spans="1:5" ht="13.5">
      <c r="A1604" s="143" t="s">
        <v>1726</v>
      </c>
      <c r="B1604" s="143" t="s">
        <v>1719</v>
      </c>
      <c r="C1604" s="165">
        <v>41591</v>
      </c>
      <c r="D1604" s="214">
        <v>132.84</v>
      </c>
      <c r="E1604" s="143" t="s">
        <v>211</v>
      </c>
    </row>
    <row r="1605" ht="13.5">
      <c r="D1605" s="214"/>
    </row>
    <row r="1606" spans="1:5" ht="13.5">
      <c r="A1606" s="143" t="s">
        <v>1057</v>
      </c>
      <c r="C1606" s="165">
        <v>42087</v>
      </c>
      <c r="D1606" s="214"/>
      <c r="E1606" s="168">
        <v>1</v>
      </c>
    </row>
    <row r="1607" spans="1:5" ht="13.5">
      <c r="A1607" s="143" t="s">
        <v>1727</v>
      </c>
      <c r="B1607" s="143" t="s">
        <v>1719</v>
      </c>
      <c r="C1607" s="165">
        <v>41591</v>
      </c>
      <c r="D1607" s="214">
        <v>132.84</v>
      </c>
      <c r="E1607" s="143" t="s">
        <v>211</v>
      </c>
    </row>
    <row r="1608" ht="13.5">
      <c r="D1608" s="214"/>
    </row>
    <row r="1609" spans="1:5" ht="13.5">
      <c r="A1609" s="143" t="s">
        <v>1057</v>
      </c>
      <c r="C1609" s="165">
        <v>42087</v>
      </c>
      <c r="D1609" s="214"/>
      <c r="E1609" s="168">
        <v>1</v>
      </c>
    </row>
    <row r="1610" spans="1:5" ht="13.5">
      <c r="A1610" s="143" t="s">
        <v>1728</v>
      </c>
      <c r="B1610" s="143" t="s">
        <v>1719</v>
      </c>
      <c r="C1610" s="165">
        <v>41591</v>
      </c>
      <c r="D1610" s="214">
        <v>132.84</v>
      </c>
      <c r="E1610" s="143" t="s">
        <v>211</v>
      </c>
    </row>
    <row r="1611" ht="13.5">
      <c r="D1611" s="214"/>
    </row>
    <row r="1612" spans="1:5" ht="13.5">
      <c r="A1612" s="143" t="s">
        <v>1057</v>
      </c>
      <c r="C1612" s="165">
        <v>42087</v>
      </c>
      <c r="D1612" s="214"/>
      <c r="E1612" s="168">
        <v>1</v>
      </c>
    </row>
    <row r="1613" spans="1:5" ht="13.5">
      <c r="A1613" s="143" t="s">
        <v>1729</v>
      </c>
      <c r="B1613" s="143" t="s">
        <v>1719</v>
      </c>
      <c r="C1613" s="165">
        <v>41591</v>
      </c>
      <c r="D1613" s="214">
        <v>132.84</v>
      </c>
      <c r="E1613" s="143" t="s">
        <v>211</v>
      </c>
    </row>
    <row r="1614" ht="13.5">
      <c r="D1614" s="214"/>
    </row>
    <row r="1615" spans="1:5" ht="13.5">
      <c r="A1615" s="143" t="s">
        <v>1057</v>
      </c>
      <c r="C1615" s="165">
        <v>42087</v>
      </c>
      <c r="D1615" s="214"/>
      <c r="E1615" s="168">
        <v>1</v>
      </c>
    </row>
    <row r="1616" spans="1:5" ht="13.5">
      <c r="A1616" s="143" t="s">
        <v>1730</v>
      </c>
      <c r="B1616" s="143" t="s">
        <v>1719</v>
      </c>
      <c r="C1616" s="165">
        <v>41591</v>
      </c>
      <c r="D1616" s="214">
        <v>132.84</v>
      </c>
      <c r="E1616" s="143" t="s">
        <v>211</v>
      </c>
    </row>
    <row r="1617" ht="13.5">
      <c r="D1617" s="214"/>
    </row>
    <row r="1618" spans="1:5" ht="13.5">
      <c r="A1618" s="143" t="s">
        <v>1057</v>
      </c>
      <c r="C1618" s="165">
        <v>42087</v>
      </c>
      <c r="D1618" s="214"/>
      <c r="E1618" s="168">
        <v>1</v>
      </c>
    </row>
    <row r="1619" spans="1:5" ht="13.5">
      <c r="A1619" s="143" t="s">
        <v>1731</v>
      </c>
      <c r="B1619" s="143" t="s">
        <v>1719</v>
      </c>
      <c r="C1619" s="165">
        <v>41591</v>
      </c>
      <c r="D1619" s="214">
        <v>132.84</v>
      </c>
      <c r="E1619" s="143" t="s">
        <v>211</v>
      </c>
    </row>
    <row r="1620" ht="13.5">
      <c r="D1620" s="214"/>
    </row>
    <row r="1621" spans="1:5" ht="13.5">
      <c r="A1621" s="143" t="s">
        <v>1057</v>
      </c>
      <c r="C1621" s="165">
        <v>42087</v>
      </c>
      <c r="D1621" s="214"/>
      <c r="E1621" s="168">
        <v>1</v>
      </c>
    </row>
    <row r="1622" spans="1:5" ht="13.5">
      <c r="A1622" s="143" t="s">
        <v>1732</v>
      </c>
      <c r="B1622" s="143" t="s">
        <v>1719</v>
      </c>
      <c r="C1622" s="165">
        <v>41591</v>
      </c>
      <c r="D1622" s="214">
        <v>132.84</v>
      </c>
      <c r="E1622" s="143" t="s">
        <v>211</v>
      </c>
    </row>
    <row r="1623" ht="13.5">
      <c r="D1623" s="214"/>
    </row>
    <row r="1624" spans="1:5" ht="13.5">
      <c r="A1624" s="143" t="s">
        <v>1057</v>
      </c>
      <c r="C1624" s="165">
        <v>42087</v>
      </c>
      <c r="D1624" s="214"/>
      <c r="E1624" s="168">
        <v>1</v>
      </c>
    </row>
    <row r="1625" spans="1:5" ht="13.5">
      <c r="A1625" s="143" t="s">
        <v>1733</v>
      </c>
      <c r="B1625" s="143" t="s">
        <v>1719</v>
      </c>
      <c r="C1625" s="165">
        <v>41591</v>
      </c>
      <c r="D1625" s="214">
        <v>132.84</v>
      </c>
      <c r="E1625" s="143" t="s">
        <v>211</v>
      </c>
    </row>
    <row r="1626" ht="13.5">
      <c r="D1626" s="214"/>
    </row>
    <row r="1627" spans="1:5" ht="13.5">
      <c r="A1627" s="143" t="s">
        <v>1057</v>
      </c>
      <c r="C1627" s="165">
        <v>42087</v>
      </c>
      <c r="D1627" s="214"/>
      <c r="E1627" s="168">
        <v>1</v>
      </c>
    </row>
    <row r="1628" spans="1:5" ht="13.5">
      <c r="A1628" s="143" t="s">
        <v>1734</v>
      </c>
      <c r="B1628" s="143" t="s">
        <v>1719</v>
      </c>
      <c r="C1628" s="165">
        <v>41591</v>
      </c>
      <c r="D1628" s="214">
        <v>132.84</v>
      </c>
      <c r="E1628" s="143" t="s">
        <v>211</v>
      </c>
    </row>
    <row r="1629" ht="13.5">
      <c r="D1629" s="214"/>
    </row>
    <row r="1630" spans="1:5" ht="13.5">
      <c r="A1630" s="143" t="s">
        <v>1057</v>
      </c>
      <c r="C1630" s="165">
        <v>42087</v>
      </c>
      <c r="D1630" s="214"/>
      <c r="E1630" s="168">
        <v>1</v>
      </c>
    </row>
    <row r="1631" spans="1:5" ht="13.5">
      <c r="A1631" s="143" t="s">
        <v>1735</v>
      </c>
      <c r="B1631" s="143" t="s">
        <v>1719</v>
      </c>
      <c r="C1631" s="165">
        <v>41591</v>
      </c>
      <c r="D1631" s="214">
        <v>132.84</v>
      </c>
      <c r="E1631" s="143" t="s">
        <v>211</v>
      </c>
    </row>
    <row r="1632" ht="13.5">
      <c r="D1632" s="214"/>
    </row>
    <row r="1633" spans="1:5" ht="13.5">
      <c r="A1633" s="143" t="s">
        <v>1057</v>
      </c>
      <c r="C1633" s="165">
        <v>42087</v>
      </c>
      <c r="D1633" s="214"/>
      <c r="E1633" s="168">
        <v>1</v>
      </c>
    </row>
    <row r="1634" spans="1:5" ht="13.5">
      <c r="A1634" s="143" t="s">
        <v>1736</v>
      </c>
      <c r="B1634" s="143" t="s">
        <v>1719</v>
      </c>
      <c r="C1634" s="165">
        <v>41591</v>
      </c>
      <c r="D1634" s="214">
        <v>132.84</v>
      </c>
      <c r="E1634" s="143" t="s">
        <v>211</v>
      </c>
    </row>
    <row r="1635" ht="13.5">
      <c r="D1635" s="214"/>
    </row>
    <row r="1636" spans="1:5" ht="13.5">
      <c r="A1636" s="143" t="s">
        <v>1057</v>
      </c>
      <c r="C1636" s="165">
        <v>42087</v>
      </c>
      <c r="D1636" s="214"/>
      <c r="E1636" s="168">
        <v>1</v>
      </c>
    </row>
    <row r="1637" spans="1:5" ht="13.5">
      <c r="A1637" s="143" t="s">
        <v>1737</v>
      </c>
      <c r="B1637" s="143" t="s">
        <v>1719</v>
      </c>
      <c r="C1637" s="165">
        <v>41591</v>
      </c>
      <c r="D1637" s="214">
        <v>132.84</v>
      </c>
      <c r="E1637" s="143" t="s">
        <v>211</v>
      </c>
    </row>
    <row r="1638" ht="13.5">
      <c r="D1638" s="214"/>
    </row>
    <row r="1639" spans="1:5" ht="13.5">
      <c r="A1639" s="143" t="s">
        <v>1057</v>
      </c>
      <c r="C1639" s="165">
        <v>42087</v>
      </c>
      <c r="D1639" s="214"/>
      <c r="E1639" s="168">
        <v>1</v>
      </c>
    </row>
    <row r="1640" spans="1:5" ht="13.5">
      <c r="A1640" s="143" t="s">
        <v>1738</v>
      </c>
      <c r="B1640" s="143" t="s">
        <v>1719</v>
      </c>
      <c r="C1640" s="165">
        <v>41591</v>
      </c>
      <c r="D1640" s="214">
        <v>132.84</v>
      </c>
      <c r="E1640" s="143" t="s">
        <v>211</v>
      </c>
    </row>
    <row r="1641" ht="13.5">
      <c r="D1641" s="214"/>
    </row>
    <row r="1642" spans="1:5" ht="13.5">
      <c r="A1642" s="143" t="s">
        <v>1057</v>
      </c>
      <c r="C1642" s="165">
        <v>42087</v>
      </c>
      <c r="D1642" s="214"/>
      <c r="E1642" s="168">
        <v>1</v>
      </c>
    </row>
    <row r="1643" spans="1:5" ht="13.5">
      <c r="A1643" s="143" t="s">
        <v>1739</v>
      </c>
      <c r="B1643" s="143" t="s">
        <v>1719</v>
      </c>
      <c r="C1643" s="165">
        <v>41591</v>
      </c>
      <c r="D1643" s="214">
        <v>132.84</v>
      </c>
      <c r="E1643" s="143" t="s">
        <v>211</v>
      </c>
    </row>
    <row r="1644" ht="13.5">
      <c r="D1644" s="214"/>
    </row>
    <row r="1645" spans="1:5" ht="13.5">
      <c r="A1645" s="143" t="s">
        <v>1057</v>
      </c>
      <c r="C1645" s="165">
        <v>42087</v>
      </c>
      <c r="D1645" s="214"/>
      <c r="E1645" s="168">
        <v>1</v>
      </c>
    </row>
    <row r="1646" spans="1:5" ht="13.5">
      <c r="A1646" s="143" t="s">
        <v>1740</v>
      </c>
      <c r="B1646" s="143" t="s">
        <v>1719</v>
      </c>
      <c r="C1646" s="165">
        <v>41591</v>
      </c>
      <c r="D1646" s="214">
        <v>132.84</v>
      </c>
      <c r="E1646" s="143" t="s">
        <v>211</v>
      </c>
    </row>
    <row r="1647" ht="13.5">
      <c r="D1647" s="214"/>
    </row>
    <row r="1648" spans="1:5" ht="13.5">
      <c r="A1648" s="143" t="s">
        <v>1057</v>
      </c>
      <c r="C1648" s="165">
        <v>42087</v>
      </c>
      <c r="D1648" s="214"/>
      <c r="E1648" s="168">
        <v>1</v>
      </c>
    </row>
    <row r="1649" spans="1:5" ht="13.5">
      <c r="A1649" s="143" t="s">
        <v>1741</v>
      </c>
      <c r="B1649" s="143" t="s">
        <v>1719</v>
      </c>
      <c r="C1649" s="165">
        <v>41591</v>
      </c>
      <c r="D1649" s="214">
        <v>132.84</v>
      </c>
      <c r="E1649" s="143" t="s">
        <v>211</v>
      </c>
    </row>
    <row r="1650" ht="13.5">
      <c r="D1650" s="214"/>
    </row>
    <row r="1651" spans="1:5" ht="13.5">
      <c r="A1651" s="143" t="s">
        <v>1057</v>
      </c>
      <c r="C1651" s="165">
        <v>42087</v>
      </c>
      <c r="D1651" s="214"/>
      <c r="E1651" s="168">
        <v>1</v>
      </c>
    </row>
    <row r="1652" spans="1:5" ht="13.5">
      <c r="A1652" s="143" t="s">
        <v>1742</v>
      </c>
      <c r="B1652" s="143" t="s">
        <v>1719</v>
      </c>
      <c r="C1652" s="165">
        <v>41591</v>
      </c>
      <c r="D1652" s="214">
        <v>132.84</v>
      </c>
      <c r="E1652" s="143" t="s">
        <v>211</v>
      </c>
    </row>
    <row r="1653" ht="13.5">
      <c r="D1653" s="214"/>
    </row>
    <row r="1654" spans="1:5" ht="13.5">
      <c r="A1654" s="143" t="s">
        <v>1057</v>
      </c>
      <c r="C1654" s="165">
        <v>42087</v>
      </c>
      <c r="D1654" s="214"/>
      <c r="E1654" s="168">
        <v>1</v>
      </c>
    </row>
    <row r="1655" spans="1:5" ht="13.5">
      <c r="A1655" s="143" t="s">
        <v>1743</v>
      </c>
      <c r="B1655" s="143" t="s">
        <v>1719</v>
      </c>
      <c r="C1655" s="165">
        <v>41591</v>
      </c>
      <c r="D1655" s="214">
        <v>132.84</v>
      </c>
      <c r="E1655" s="143" t="s">
        <v>211</v>
      </c>
    </row>
    <row r="1656" ht="13.5">
      <c r="D1656" s="214"/>
    </row>
    <row r="1657" spans="1:5" ht="13.5">
      <c r="A1657" s="143" t="s">
        <v>1057</v>
      </c>
      <c r="C1657" s="165">
        <v>42087</v>
      </c>
      <c r="D1657" s="214"/>
      <c r="E1657" s="168">
        <v>1</v>
      </c>
    </row>
    <row r="1658" spans="1:5" ht="13.5">
      <c r="A1658" s="143" t="s">
        <v>1744</v>
      </c>
      <c r="B1658" s="143" t="s">
        <v>1719</v>
      </c>
      <c r="C1658" s="165">
        <v>41591</v>
      </c>
      <c r="D1658" s="214">
        <v>132.84</v>
      </c>
      <c r="E1658" s="143" t="s">
        <v>211</v>
      </c>
    </row>
    <row r="1659" ht="13.5">
      <c r="D1659" s="214"/>
    </row>
    <row r="1660" spans="1:5" ht="13.5">
      <c r="A1660" s="143" t="s">
        <v>1057</v>
      </c>
      <c r="C1660" s="165">
        <v>42087</v>
      </c>
      <c r="D1660" s="214"/>
      <c r="E1660" s="168">
        <v>1</v>
      </c>
    </row>
    <row r="1661" spans="1:5" ht="13.5">
      <c r="A1661" s="143" t="s">
        <v>1745</v>
      </c>
      <c r="B1661" s="143" t="s">
        <v>1719</v>
      </c>
      <c r="C1661" s="165">
        <v>41591</v>
      </c>
      <c r="D1661" s="214">
        <v>132.84</v>
      </c>
      <c r="E1661" s="143" t="s">
        <v>211</v>
      </c>
    </row>
    <row r="1662" ht="13.5">
      <c r="D1662" s="214"/>
    </row>
    <row r="1663" spans="1:5" ht="13.5">
      <c r="A1663" s="143" t="s">
        <v>1057</v>
      </c>
      <c r="C1663" s="165">
        <v>42087</v>
      </c>
      <c r="D1663" s="214"/>
      <c r="E1663" s="168">
        <v>1</v>
      </c>
    </row>
    <row r="1664" spans="1:5" ht="13.5">
      <c r="A1664" s="143" t="s">
        <v>1746</v>
      </c>
      <c r="B1664" s="143" t="s">
        <v>1719</v>
      </c>
      <c r="C1664" s="165">
        <v>41591</v>
      </c>
      <c r="D1664" s="214">
        <v>132.84</v>
      </c>
      <c r="E1664" s="143" t="s">
        <v>211</v>
      </c>
    </row>
    <row r="1665" ht="13.5">
      <c r="D1665" s="214"/>
    </row>
    <row r="1666" spans="1:5" ht="13.5">
      <c r="A1666" s="143" t="s">
        <v>1057</v>
      </c>
      <c r="C1666" s="165">
        <v>42087</v>
      </c>
      <c r="D1666" s="214"/>
      <c r="E1666" s="168">
        <v>1</v>
      </c>
    </row>
    <row r="1667" spans="1:5" ht="13.5">
      <c r="A1667" s="143" t="s">
        <v>1747</v>
      </c>
      <c r="B1667" s="143" t="s">
        <v>1719</v>
      </c>
      <c r="C1667" s="165">
        <v>41591</v>
      </c>
      <c r="D1667" s="214">
        <v>132.84</v>
      </c>
      <c r="E1667" s="143" t="s">
        <v>211</v>
      </c>
    </row>
    <row r="1668" ht="13.5">
      <c r="D1668" s="214"/>
    </row>
    <row r="1669" spans="1:5" ht="13.5">
      <c r="A1669" s="143" t="s">
        <v>1057</v>
      </c>
      <c r="C1669" s="165">
        <v>42087</v>
      </c>
      <c r="D1669" s="214"/>
      <c r="E1669" s="168">
        <v>1</v>
      </c>
    </row>
    <row r="1670" spans="1:5" ht="13.5">
      <c r="A1670" s="143" t="s">
        <v>1748</v>
      </c>
      <c r="B1670" s="143" t="s">
        <v>1719</v>
      </c>
      <c r="C1670" s="165">
        <v>41591</v>
      </c>
      <c r="D1670" s="214">
        <v>132.84</v>
      </c>
      <c r="E1670" s="143" t="s">
        <v>211</v>
      </c>
    </row>
    <row r="1671" ht="13.5">
      <c r="D1671" s="214"/>
    </row>
    <row r="1672" spans="1:5" ht="13.5">
      <c r="A1672" s="143" t="s">
        <v>1057</v>
      </c>
      <c r="C1672" s="165">
        <v>42087</v>
      </c>
      <c r="D1672" s="214"/>
      <c r="E1672" s="168">
        <v>1</v>
      </c>
    </row>
    <row r="1673" spans="1:5" ht="13.5">
      <c r="A1673" s="143" t="s">
        <v>1749</v>
      </c>
      <c r="B1673" s="143" t="s">
        <v>1719</v>
      </c>
      <c r="C1673" s="165">
        <v>41591</v>
      </c>
      <c r="D1673" s="214">
        <v>132.84</v>
      </c>
      <c r="E1673" s="143" t="s">
        <v>211</v>
      </c>
    </row>
    <row r="1674" ht="13.5">
      <c r="D1674" s="214"/>
    </row>
    <row r="1675" spans="1:5" ht="13.5">
      <c r="A1675" s="143" t="s">
        <v>1057</v>
      </c>
      <c r="C1675" s="165">
        <v>42087</v>
      </c>
      <c r="D1675" s="214"/>
      <c r="E1675" s="168">
        <v>1</v>
      </c>
    </row>
    <row r="1676" spans="1:5" ht="13.5">
      <c r="A1676" s="143" t="s">
        <v>1750</v>
      </c>
      <c r="B1676" s="143" t="s">
        <v>1719</v>
      </c>
      <c r="C1676" s="165">
        <v>41591</v>
      </c>
      <c r="D1676" s="214">
        <v>132.84</v>
      </c>
      <c r="E1676" s="143" t="s">
        <v>211</v>
      </c>
    </row>
    <row r="1677" ht="13.5">
      <c r="D1677" s="214"/>
    </row>
    <row r="1678" spans="1:5" ht="13.5">
      <c r="A1678" s="143" t="s">
        <v>1057</v>
      </c>
      <c r="C1678" s="165">
        <v>42087</v>
      </c>
      <c r="D1678" s="214"/>
      <c r="E1678" s="168">
        <v>1</v>
      </c>
    </row>
    <row r="1679" spans="1:5" ht="13.5">
      <c r="A1679" s="143" t="s">
        <v>1751</v>
      </c>
      <c r="B1679" s="143" t="s">
        <v>1719</v>
      </c>
      <c r="C1679" s="165">
        <v>41591</v>
      </c>
      <c r="D1679" s="214">
        <v>132.84</v>
      </c>
      <c r="E1679" s="143" t="s">
        <v>211</v>
      </c>
    </row>
    <row r="1680" ht="13.5">
      <c r="D1680" s="214"/>
    </row>
    <row r="1681" spans="1:5" ht="13.5">
      <c r="A1681" s="143" t="s">
        <v>1057</v>
      </c>
      <c r="C1681" s="165">
        <v>42087</v>
      </c>
      <c r="D1681" s="214"/>
      <c r="E1681" s="168">
        <v>1</v>
      </c>
    </row>
    <row r="1682" spans="1:5" ht="13.5">
      <c r="A1682" s="143" t="s">
        <v>1752</v>
      </c>
      <c r="B1682" s="143" t="s">
        <v>1719</v>
      </c>
      <c r="C1682" s="165">
        <v>41591</v>
      </c>
      <c r="D1682" s="214">
        <v>132.84</v>
      </c>
      <c r="E1682" s="143" t="s">
        <v>211</v>
      </c>
    </row>
    <row r="1683" ht="13.5">
      <c r="D1683" s="214"/>
    </row>
    <row r="1684" spans="1:5" ht="13.5">
      <c r="A1684" s="143" t="s">
        <v>1057</v>
      </c>
      <c r="C1684" s="165">
        <v>42087</v>
      </c>
      <c r="D1684" s="214"/>
      <c r="E1684" s="168">
        <v>1</v>
      </c>
    </row>
    <row r="1685" spans="1:5" ht="13.5">
      <c r="A1685" s="143" t="s">
        <v>1753</v>
      </c>
      <c r="B1685" s="143" t="s">
        <v>1719</v>
      </c>
      <c r="C1685" s="165">
        <v>41591</v>
      </c>
      <c r="D1685" s="214">
        <v>132.84</v>
      </c>
      <c r="E1685" s="143" t="s">
        <v>211</v>
      </c>
    </row>
    <row r="1686" ht="13.5">
      <c r="D1686" s="214"/>
    </row>
    <row r="1687" spans="1:5" ht="13.5">
      <c r="A1687" s="143" t="s">
        <v>1057</v>
      </c>
      <c r="C1687" s="165">
        <v>42087</v>
      </c>
      <c r="D1687" s="214"/>
      <c r="E1687" s="168">
        <v>1</v>
      </c>
    </row>
    <row r="1688" spans="1:5" ht="13.5">
      <c r="A1688" s="143" t="s">
        <v>1754</v>
      </c>
      <c r="B1688" s="143" t="s">
        <v>1719</v>
      </c>
      <c r="C1688" s="165">
        <v>41591</v>
      </c>
      <c r="D1688" s="214">
        <v>132.84</v>
      </c>
      <c r="E1688" s="143" t="s">
        <v>211</v>
      </c>
    </row>
    <row r="1689" ht="13.5">
      <c r="D1689" s="214"/>
    </row>
    <row r="1690" spans="1:5" ht="13.5">
      <c r="A1690" s="143" t="s">
        <v>1057</v>
      </c>
      <c r="C1690" s="165">
        <v>42087</v>
      </c>
      <c r="D1690" s="214"/>
      <c r="E1690" s="168">
        <v>1</v>
      </c>
    </row>
    <row r="1691" spans="1:5" ht="13.5">
      <c r="A1691" s="143" t="s">
        <v>1755</v>
      </c>
      <c r="B1691" s="143" t="s">
        <v>1719</v>
      </c>
      <c r="C1691" s="165">
        <v>41591</v>
      </c>
      <c r="D1691" s="214">
        <v>132.84</v>
      </c>
      <c r="E1691" s="143" t="s">
        <v>211</v>
      </c>
    </row>
    <row r="1692" ht="13.5">
      <c r="D1692" s="214"/>
    </row>
    <row r="1693" spans="1:5" ht="13.5">
      <c r="A1693" s="143" t="s">
        <v>1057</v>
      </c>
      <c r="C1693" s="165">
        <v>42087</v>
      </c>
      <c r="D1693" s="214"/>
      <c r="E1693" s="168">
        <v>1</v>
      </c>
    </row>
    <row r="1694" spans="1:5" ht="13.5">
      <c r="A1694" s="143" t="s">
        <v>1756</v>
      </c>
      <c r="B1694" s="143" t="s">
        <v>1719</v>
      </c>
      <c r="C1694" s="165">
        <v>41591</v>
      </c>
      <c r="D1694" s="214">
        <v>132.84</v>
      </c>
      <c r="E1694" s="143" t="s">
        <v>211</v>
      </c>
    </row>
    <row r="1695" ht="13.5">
      <c r="D1695" s="214"/>
    </row>
    <row r="1696" spans="1:5" ht="13.5">
      <c r="A1696" s="143" t="s">
        <v>1057</v>
      </c>
      <c r="C1696" s="165">
        <v>42087</v>
      </c>
      <c r="D1696" s="214"/>
      <c r="E1696" s="168">
        <v>1</v>
      </c>
    </row>
    <row r="1697" spans="1:5" ht="13.5">
      <c r="A1697" s="143" t="s">
        <v>1757</v>
      </c>
      <c r="B1697" s="143" t="s">
        <v>1719</v>
      </c>
      <c r="C1697" s="165">
        <v>41591</v>
      </c>
      <c r="D1697" s="214">
        <v>132.84</v>
      </c>
      <c r="E1697" s="143" t="s">
        <v>211</v>
      </c>
    </row>
    <row r="1698" ht="13.5">
      <c r="D1698" s="214"/>
    </row>
    <row r="1699" spans="1:5" ht="13.5">
      <c r="A1699" s="143" t="s">
        <v>1057</v>
      </c>
      <c r="C1699" s="165">
        <v>42087</v>
      </c>
      <c r="D1699" s="214"/>
      <c r="E1699" s="168">
        <v>1</v>
      </c>
    </row>
    <row r="1700" spans="1:5" ht="13.5">
      <c r="A1700" s="143" t="s">
        <v>1758</v>
      </c>
      <c r="B1700" s="143" t="s">
        <v>1719</v>
      </c>
      <c r="C1700" s="165">
        <v>41591</v>
      </c>
      <c r="D1700" s="214">
        <v>132.84</v>
      </c>
      <c r="E1700" s="143" t="s">
        <v>211</v>
      </c>
    </row>
    <row r="1701" ht="13.5">
      <c r="D1701" s="214"/>
    </row>
    <row r="1702" spans="1:5" ht="13.5">
      <c r="A1702" s="143" t="s">
        <v>1057</v>
      </c>
      <c r="C1702" s="165">
        <v>42087</v>
      </c>
      <c r="D1702" s="214"/>
      <c r="E1702" s="168">
        <v>1</v>
      </c>
    </row>
    <row r="1703" spans="1:5" ht="13.5">
      <c r="A1703" s="143" t="s">
        <v>1759</v>
      </c>
      <c r="B1703" s="143" t="s">
        <v>1719</v>
      </c>
      <c r="C1703" s="165">
        <v>41591</v>
      </c>
      <c r="D1703" s="214">
        <v>132.84</v>
      </c>
      <c r="E1703" s="143" t="s">
        <v>211</v>
      </c>
    </row>
    <row r="1704" ht="13.5">
      <c r="D1704" s="214"/>
    </row>
    <row r="1705" spans="1:5" ht="13.5">
      <c r="A1705" s="143" t="s">
        <v>1057</v>
      </c>
      <c r="C1705" s="165">
        <v>42087</v>
      </c>
      <c r="D1705" s="214"/>
      <c r="E1705" s="168">
        <v>1</v>
      </c>
    </row>
    <row r="1706" spans="1:5" ht="13.5">
      <c r="A1706" s="143" t="s">
        <v>1760</v>
      </c>
      <c r="B1706" s="143" t="s">
        <v>1719</v>
      </c>
      <c r="C1706" s="165">
        <v>41591</v>
      </c>
      <c r="D1706" s="214">
        <v>132.84</v>
      </c>
      <c r="E1706" s="143" t="s">
        <v>211</v>
      </c>
    </row>
    <row r="1707" ht="13.5">
      <c r="D1707" s="214"/>
    </row>
    <row r="1708" spans="1:5" ht="13.5">
      <c r="A1708" s="143" t="s">
        <v>1057</v>
      </c>
      <c r="C1708" s="165">
        <v>42087</v>
      </c>
      <c r="D1708" s="214"/>
      <c r="E1708" s="168">
        <v>1</v>
      </c>
    </row>
    <row r="1709" spans="1:5" ht="13.5">
      <c r="A1709" s="143" t="s">
        <v>1761</v>
      </c>
      <c r="B1709" s="143" t="s">
        <v>1719</v>
      </c>
      <c r="C1709" s="165">
        <v>41591</v>
      </c>
      <c r="D1709" s="214">
        <v>132.84</v>
      </c>
      <c r="E1709" s="143" t="s">
        <v>211</v>
      </c>
    </row>
    <row r="1710" ht="13.5">
      <c r="D1710" s="214"/>
    </row>
    <row r="1711" spans="1:5" ht="13.5">
      <c r="A1711" s="143" t="s">
        <v>1057</v>
      </c>
      <c r="C1711" s="165">
        <v>42087</v>
      </c>
      <c r="D1711" s="214"/>
      <c r="E1711" s="168">
        <v>1</v>
      </c>
    </row>
    <row r="1712" spans="1:5" ht="13.5">
      <c r="A1712" s="143" t="s">
        <v>1762</v>
      </c>
      <c r="B1712" s="143" t="s">
        <v>1719</v>
      </c>
      <c r="C1712" s="165">
        <v>41591</v>
      </c>
      <c r="D1712" s="214">
        <v>132.84</v>
      </c>
      <c r="E1712" s="143" t="s">
        <v>211</v>
      </c>
    </row>
    <row r="1713" ht="13.5">
      <c r="D1713" s="214"/>
    </row>
    <row r="1714" spans="1:5" ht="13.5">
      <c r="A1714" s="143" t="s">
        <v>1057</v>
      </c>
      <c r="C1714" s="165">
        <v>42087</v>
      </c>
      <c r="D1714" s="214"/>
      <c r="E1714" s="168">
        <v>1</v>
      </c>
    </row>
    <row r="1715" spans="1:5" ht="13.5">
      <c r="A1715" s="143" t="s">
        <v>1763</v>
      </c>
      <c r="B1715" s="143" t="s">
        <v>1719</v>
      </c>
      <c r="C1715" s="165">
        <v>41591</v>
      </c>
      <c r="D1715" s="214">
        <v>132.84</v>
      </c>
      <c r="E1715" s="143" t="s">
        <v>211</v>
      </c>
    </row>
    <row r="1716" ht="13.5">
      <c r="D1716" s="214"/>
    </row>
    <row r="1717" spans="1:5" ht="13.5">
      <c r="A1717" s="143" t="s">
        <v>1057</v>
      </c>
      <c r="C1717" s="165">
        <v>42087</v>
      </c>
      <c r="D1717" s="214"/>
      <c r="E1717" s="168">
        <v>1</v>
      </c>
    </row>
    <row r="1718" spans="1:5" ht="13.5">
      <c r="A1718" s="143" t="s">
        <v>1764</v>
      </c>
      <c r="B1718" s="143" t="s">
        <v>1719</v>
      </c>
      <c r="C1718" s="165">
        <v>41591</v>
      </c>
      <c r="D1718" s="214">
        <v>132.84</v>
      </c>
      <c r="E1718" s="143" t="s">
        <v>211</v>
      </c>
    </row>
    <row r="1719" ht="13.5">
      <c r="D1719" s="214"/>
    </row>
    <row r="1720" spans="1:5" ht="13.5">
      <c r="A1720" s="143" t="s">
        <v>1057</v>
      </c>
      <c r="C1720" s="165">
        <v>42087</v>
      </c>
      <c r="D1720" s="214"/>
      <c r="E1720" s="168">
        <v>1</v>
      </c>
    </row>
    <row r="1721" spans="1:5" ht="13.5">
      <c r="A1721" s="143" t="s">
        <v>1765</v>
      </c>
      <c r="B1721" s="143" t="s">
        <v>1719</v>
      </c>
      <c r="C1721" s="165">
        <v>41591</v>
      </c>
      <c r="D1721" s="214">
        <v>132.84</v>
      </c>
      <c r="E1721" s="143" t="s">
        <v>211</v>
      </c>
    </row>
    <row r="1722" ht="13.5">
      <c r="D1722" s="214"/>
    </row>
    <row r="1723" spans="1:5" ht="13.5">
      <c r="A1723" s="143" t="s">
        <v>1057</v>
      </c>
      <c r="C1723" s="165">
        <v>42087</v>
      </c>
      <c r="D1723" s="214"/>
      <c r="E1723" s="168">
        <v>1</v>
      </c>
    </row>
    <row r="1724" spans="1:5" ht="13.5">
      <c r="A1724" s="143" t="s">
        <v>1766</v>
      </c>
      <c r="B1724" s="143" t="s">
        <v>1719</v>
      </c>
      <c r="C1724" s="165">
        <v>41591</v>
      </c>
      <c r="D1724" s="214">
        <v>132.84</v>
      </c>
      <c r="E1724" s="143" t="s">
        <v>211</v>
      </c>
    </row>
    <row r="1725" ht="13.5">
      <c r="D1725" s="214"/>
    </row>
    <row r="1726" spans="1:5" ht="13.5">
      <c r="A1726" s="143" t="s">
        <v>1057</v>
      </c>
      <c r="C1726" s="165">
        <v>42087</v>
      </c>
      <c r="D1726" s="214"/>
      <c r="E1726" s="168">
        <v>1</v>
      </c>
    </row>
    <row r="1727" spans="1:5" ht="13.5">
      <c r="A1727" s="143" t="s">
        <v>1767</v>
      </c>
      <c r="B1727" s="143" t="s">
        <v>1719</v>
      </c>
      <c r="C1727" s="165">
        <v>41591</v>
      </c>
      <c r="D1727" s="214">
        <v>132.84</v>
      </c>
      <c r="E1727" s="143" t="s">
        <v>211</v>
      </c>
    </row>
    <row r="1728" ht="13.5">
      <c r="D1728" s="214"/>
    </row>
    <row r="1729" spans="1:5" ht="13.5">
      <c r="A1729" s="143" t="s">
        <v>1057</v>
      </c>
      <c r="C1729" s="165">
        <v>42087</v>
      </c>
      <c r="D1729" s="214"/>
      <c r="E1729" s="168">
        <v>1</v>
      </c>
    </row>
    <row r="1730" spans="1:5" ht="13.5">
      <c r="A1730" s="143" t="s">
        <v>1768</v>
      </c>
      <c r="B1730" s="143" t="s">
        <v>1719</v>
      </c>
      <c r="C1730" s="165">
        <v>41591</v>
      </c>
      <c r="D1730" s="214">
        <v>132.84</v>
      </c>
      <c r="E1730" s="143" t="s">
        <v>211</v>
      </c>
    </row>
    <row r="1731" ht="13.5">
      <c r="D1731" s="214"/>
    </row>
    <row r="1732" spans="1:5" ht="13.5">
      <c r="A1732" s="143" t="s">
        <v>1057</v>
      </c>
      <c r="C1732" s="165">
        <v>42087</v>
      </c>
      <c r="D1732" s="214"/>
      <c r="E1732" s="168">
        <v>1</v>
      </c>
    </row>
    <row r="1733" spans="1:5" ht="13.5">
      <c r="A1733" s="143" t="s">
        <v>1769</v>
      </c>
      <c r="B1733" s="143" t="s">
        <v>1719</v>
      </c>
      <c r="C1733" s="165">
        <v>41591</v>
      </c>
      <c r="D1733" s="214">
        <v>132.84</v>
      </c>
      <c r="E1733" s="143" t="s">
        <v>211</v>
      </c>
    </row>
    <row r="1734" ht="13.5">
      <c r="D1734" s="214"/>
    </row>
    <row r="1735" spans="1:5" ht="13.5">
      <c r="A1735" s="143" t="s">
        <v>1057</v>
      </c>
      <c r="C1735" s="165">
        <v>42087</v>
      </c>
      <c r="D1735" s="214"/>
      <c r="E1735" s="168">
        <v>1</v>
      </c>
    </row>
    <row r="1736" spans="1:5" ht="13.5">
      <c r="A1736" s="143" t="s">
        <v>1770</v>
      </c>
      <c r="B1736" s="143" t="s">
        <v>1719</v>
      </c>
      <c r="C1736" s="165">
        <v>41591</v>
      </c>
      <c r="D1736" s="214">
        <v>132.84</v>
      </c>
      <c r="E1736" s="143" t="s">
        <v>211</v>
      </c>
    </row>
    <row r="1737" ht="13.5">
      <c r="D1737" s="214"/>
    </row>
    <row r="1738" spans="1:5" ht="13.5">
      <c r="A1738" s="143" t="s">
        <v>1057</v>
      </c>
      <c r="C1738" s="165">
        <v>42087</v>
      </c>
      <c r="D1738" s="214"/>
      <c r="E1738" s="168">
        <v>1</v>
      </c>
    </row>
    <row r="1739" spans="1:5" ht="13.5">
      <c r="A1739" s="143" t="s">
        <v>1771</v>
      </c>
      <c r="B1739" s="143" t="s">
        <v>1719</v>
      </c>
      <c r="C1739" s="165">
        <v>41591</v>
      </c>
      <c r="D1739" s="214">
        <v>132.84</v>
      </c>
      <c r="E1739" s="143" t="s">
        <v>211</v>
      </c>
    </row>
    <row r="1740" ht="13.5">
      <c r="D1740" s="214"/>
    </row>
    <row r="1741" spans="1:5" ht="13.5">
      <c r="A1741" s="143" t="s">
        <v>1057</v>
      </c>
      <c r="C1741" s="165">
        <v>42087</v>
      </c>
      <c r="D1741" s="214"/>
      <c r="E1741" s="168">
        <v>1</v>
      </c>
    </row>
    <row r="1742" spans="1:5" ht="13.5">
      <c r="A1742" s="143" t="s">
        <v>1772</v>
      </c>
      <c r="B1742" s="143" t="s">
        <v>1719</v>
      </c>
      <c r="C1742" s="165">
        <v>41591</v>
      </c>
      <c r="D1742" s="214">
        <v>132.84</v>
      </c>
      <c r="E1742" s="143" t="s">
        <v>211</v>
      </c>
    </row>
    <row r="1743" ht="13.5">
      <c r="D1743" s="214"/>
    </row>
    <row r="1744" spans="1:5" ht="13.5">
      <c r="A1744" s="143" t="s">
        <v>1057</v>
      </c>
      <c r="C1744" s="165">
        <v>42087</v>
      </c>
      <c r="D1744" s="214"/>
      <c r="E1744" s="168">
        <v>1</v>
      </c>
    </row>
    <row r="1745" spans="1:5" ht="13.5">
      <c r="A1745" s="143" t="s">
        <v>1773</v>
      </c>
      <c r="B1745" s="143" t="s">
        <v>1719</v>
      </c>
      <c r="C1745" s="165">
        <v>41591</v>
      </c>
      <c r="D1745" s="214">
        <v>132.84</v>
      </c>
      <c r="E1745" s="143" t="s">
        <v>211</v>
      </c>
    </row>
    <row r="1746" ht="13.5">
      <c r="D1746" s="214"/>
    </row>
    <row r="1747" spans="1:5" ht="13.5">
      <c r="A1747" s="143" t="s">
        <v>1057</v>
      </c>
      <c r="C1747" s="165">
        <v>42087</v>
      </c>
      <c r="D1747" s="214"/>
      <c r="E1747" s="168">
        <v>1</v>
      </c>
    </row>
    <row r="1748" spans="1:5" ht="13.5">
      <c r="A1748" s="143" t="s">
        <v>1774</v>
      </c>
      <c r="B1748" s="143" t="s">
        <v>1719</v>
      </c>
      <c r="C1748" s="165">
        <v>41591</v>
      </c>
      <c r="D1748" s="214">
        <v>132.84</v>
      </c>
      <c r="E1748" s="143" t="s">
        <v>211</v>
      </c>
    </row>
    <row r="1749" ht="13.5">
      <c r="D1749" s="214"/>
    </row>
    <row r="1750" spans="1:5" ht="13.5">
      <c r="A1750" s="143" t="s">
        <v>1057</v>
      </c>
      <c r="C1750" s="165">
        <v>42087</v>
      </c>
      <c r="D1750" s="214"/>
      <c r="E1750" s="168">
        <v>1</v>
      </c>
    </row>
    <row r="1751" spans="1:5" ht="13.5">
      <c r="A1751" s="143" t="s">
        <v>1775</v>
      </c>
      <c r="B1751" s="143" t="s">
        <v>1719</v>
      </c>
      <c r="C1751" s="165">
        <v>41591</v>
      </c>
      <c r="D1751" s="214">
        <v>132.84</v>
      </c>
      <c r="E1751" s="143" t="s">
        <v>211</v>
      </c>
    </row>
    <row r="1752" ht="13.5">
      <c r="D1752" s="214"/>
    </row>
    <row r="1753" spans="1:5" ht="13.5">
      <c r="A1753" s="143" t="s">
        <v>1057</v>
      </c>
      <c r="C1753" s="165">
        <v>42087</v>
      </c>
      <c r="D1753" s="214"/>
      <c r="E1753" s="168">
        <v>1</v>
      </c>
    </row>
    <row r="1754" spans="1:5" ht="13.5">
      <c r="A1754" s="143" t="s">
        <v>1776</v>
      </c>
      <c r="B1754" s="143" t="s">
        <v>1719</v>
      </c>
      <c r="C1754" s="165">
        <v>41591</v>
      </c>
      <c r="D1754" s="214">
        <v>132.84</v>
      </c>
      <c r="E1754" s="143" t="s">
        <v>211</v>
      </c>
    </row>
    <row r="1755" ht="13.5">
      <c r="D1755" s="214"/>
    </row>
    <row r="1756" spans="1:5" ht="13.5">
      <c r="A1756" s="143" t="s">
        <v>1057</v>
      </c>
      <c r="C1756" s="165">
        <v>42087</v>
      </c>
      <c r="D1756" s="214"/>
      <c r="E1756" s="168">
        <v>1</v>
      </c>
    </row>
    <row r="1757" spans="1:5" ht="13.5">
      <c r="A1757" s="143" t="s">
        <v>1777</v>
      </c>
      <c r="B1757" s="143" t="s">
        <v>1719</v>
      </c>
      <c r="C1757" s="165">
        <v>41591</v>
      </c>
      <c r="D1757" s="214">
        <v>132.84</v>
      </c>
      <c r="E1757" s="143" t="s">
        <v>211</v>
      </c>
    </row>
    <row r="1758" ht="13.5">
      <c r="D1758" s="214"/>
    </row>
    <row r="1759" spans="1:5" ht="13.5">
      <c r="A1759" s="143" t="s">
        <v>1057</v>
      </c>
      <c r="C1759" s="165">
        <v>42087</v>
      </c>
      <c r="D1759" s="214"/>
      <c r="E1759" s="168">
        <v>1</v>
      </c>
    </row>
    <row r="1760" spans="1:5" ht="13.5">
      <c r="A1760" s="143" t="s">
        <v>1778</v>
      </c>
      <c r="B1760" s="143" t="s">
        <v>1719</v>
      </c>
      <c r="C1760" s="165">
        <v>41591</v>
      </c>
      <c r="D1760" s="214">
        <v>132.84</v>
      </c>
      <c r="E1760" s="143" t="s">
        <v>211</v>
      </c>
    </row>
    <row r="1761" ht="13.5">
      <c r="D1761" s="214"/>
    </row>
    <row r="1762" spans="1:5" ht="13.5">
      <c r="A1762" s="143" t="s">
        <v>1057</v>
      </c>
      <c r="C1762" s="165">
        <v>42087</v>
      </c>
      <c r="D1762" s="214"/>
      <c r="E1762" s="168">
        <v>1</v>
      </c>
    </row>
    <row r="1763" spans="1:5" ht="13.5">
      <c r="A1763" s="143" t="s">
        <v>1779</v>
      </c>
      <c r="B1763" s="143" t="s">
        <v>1719</v>
      </c>
      <c r="C1763" s="165">
        <v>41591</v>
      </c>
      <c r="D1763" s="214">
        <v>132.84</v>
      </c>
      <c r="E1763" s="143" t="s">
        <v>211</v>
      </c>
    </row>
    <row r="1764" ht="13.5">
      <c r="D1764" s="214"/>
    </row>
    <row r="1765" spans="1:5" ht="13.5">
      <c r="A1765" s="143" t="s">
        <v>1057</v>
      </c>
      <c r="C1765" s="165">
        <v>42087</v>
      </c>
      <c r="D1765" s="214"/>
      <c r="E1765" s="168">
        <v>1</v>
      </c>
    </row>
    <row r="1766" spans="1:5" ht="13.5">
      <c r="A1766" s="143" t="s">
        <v>1780</v>
      </c>
      <c r="B1766" s="143" t="s">
        <v>1719</v>
      </c>
      <c r="C1766" s="165">
        <v>41591</v>
      </c>
      <c r="D1766" s="214">
        <v>132.84</v>
      </c>
      <c r="E1766" s="143" t="s">
        <v>211</v>
      </c>
    </row>
    <row r="1767" ht="13.5">
      <c r="D1767" s="214"/>
    </row>
    <row r="1768" spans="1:5" ht="13.5">
      <c r="A1768" s="143" t="s">
        <v>1057</v>
      </c>
      <c r="C1768" s="165">
        <v>42087</v>
      </c>
      <c r="D1768" s="214"/>
      <c r="E1768" s="168">
        <v>1</v>
      </c>
    </row>
    <row r="1769" spans="1:5" ht="13.5">
      <c r="A1769" s="143" t="s">
        <v>1781</v>
      </c>
      <c r="B1769" s="143" t="s">
        <v>1719</v>
      </c>
      <c r="C1769" s="165">
        <v>41591</v>
      </c>
      <c r="D1769" s="214">
        <v>132.84</v>
      </c>
      <c r="E1769" s="143" t="s">
        <v>211</v>
      </c>
    </row>
    <row r="1770" ht="13.5">
      <c r="D1770" s="214"/>
    </row>
    <row r="1771" spans="1:5" ht="13.5">
      <c r="A1771" s="143" t="s">
        <v>1057</v>
      </c>
      <c r="C1771" s="165">
        <v>42087</v>
      </c>
      <c r="D1771" s="214"/>
      <c r="E1771" s="168">
        <v>1</v>
      </c>
    </row>
    <row r="1772" spans="1:5" ht="13.5">
      <c r="A1772" s="143" t="s">
        <v>1782</v>
      </c>
      <c r="B1772" s="143" t="s">
        <v>1719</v>
      </c>
      <c r="C1772" s="165">
        <v>41591</v>
      </c>
      <c r="D1772" s="214">
        <v>132.84</v>
      </c>
      <c r="E1772" s="143" t="s">
        <v>211</v>
      </c>
    </row>
    <row r="1773" ht="13.5">
      <c r="D1773" s="214"/>
    </row>
    <row r="1774" spans="1:5" ht="13.5">
      <c r="A1774" s="143" t="s">
        <v>1057</v>
      </c>
      <c r="C1774" s="165">
        <v>42087</v>
      </c>
      <c r="D1774" s="214"/>
      <c r="E1774" s="168">
        <v>1</v>
      </c>
    </row>
    <row r="1775" spans="1:5" ht="13.5">
      <c r="A1775" s="143" t="s">
        <v>1783</v>
      </c>
      <c r="B1775" s="143" t="s">
        <v>1719</v>
      </c>
      <c r="C1775" s="165">
        <v>41591</v>
      </c>
      <c r="D1775" s="214">
        <v>132.84</v>
      </c>
      <c r="E1775" s="143" t="s">
        <v>211</v>
      </c>
    </row>
    <row r="1776" ht="13.5">
      <c r="D1776" s="214"/>
    </row>
    <row r="1777" spans="1:5" ht="13.5">
      <c r="A1777" s="143" t="s">
        <v>1057</v>
      </c>
      <c r="C1777" s="165">
        <v>42087</v>
      </c>
      <c r="D1777" s="214"/>
      <c r="E1777" s="168">
        <v>1</v>
      </c>
    </row>
    <row r="1778" spans="1:5" ht="13.5">
      <c r="A1778" s="143" t="s">
        <v>1784</v>
      </c>
      <c r="B1778" s="143" t="s">
        <v>1719</v>
      </c>
      <c r="C1778" s="165">
        <v>41591</v>
      </c>
      <c r="D1778" s="214">
        <v>132.84</v>
      </c>
      <c r="E1778" s="143" t="s">
        <v>211</v>
      </c>
    </row>
    <row r="1779" ht="13.5">
      <c r="D1779" s="214"/>
    </row>
    <row r="1780" spans="1:5" ht="13.5">
      <c r="A1780" s="143" t="s">
        <v>1057</v>
      </c>
      <c r="C1780" s="165">
        <v>42087</v>
      </c>
      <c r="D1780" s="214"/>
      <c r="E1780" s="168">
        <v>1</v>
      </c>
    </row>
    <row r="1781" spans="1:5" ht="13.5">
      <c r="A1781" s="143" t="s">
        <v>1785</v>
      </c>
      <c r="B1781" s="143" t="s">
        <v>1719</v>
      </c>
      <c r="C1781" s="165">
        <v>41591</v>
      </c>
      <c r="D1781" s="214">
        <v>132.84</v>
      </c>
      <c r="E1781" s="143" t="s">
        <v>211</v>
      </c>
    </row>
    <row r="1782" ht="13.5">
      <c r="D1782" s="214"/>
    </row>
    <row r="1783" spans="1:5" ht="13.5">
      <c r="A1783" s="143" t="s">
        <v>1057</v>
      </c>
      <c r="C1783" s="165">
        <v>42087</v>
      </c>
      <c r="D1783" s="214"/>
      <c r="E1783" s="168">
        <v>1</v>
      </c>
    </row>
    <row r="1784" spans="1:5" ht="13.5">
      <c r="A1784" s="143" t="s">
        <v>1786</v>
      </c>
      <c r="B1784" s="143" t="s">
        <v>1719</v>
      </c>
      <c r="C1784" s="165">
        <v>41591</v>
      </c>
      <c r="D1784" s="214">
        <v>132.84</v>
      </c>
      <c r="E1784" s="143" t="s">
        <v>211</v>
      </c>
    </row>
    <row r="1785" ht="13.5">
      <c r="D1785" s="214"/>
    </row>
    <row r="1786" spans="1:5" ht="13.5">
      <c r="A1786" s="143" t="s">
        <v>1057</v>
      </c>
      <c r="C1786" s="165">
        <v>42087</v>
      </c>
      <c r="D1786" s="214"/>
      <c r="E1786" s="168">
        <v>1</v>
      </c>
    </row>
    <row r="1787" spans="1:5" ht="13.5">
      <c r="A1787" s="143" t="s">
        <v>1787</v>
      </c>
      <c r="B1787" s="143" t="s">
        <v>1719</v>
      </c>
      <c r="C1787" s="165">
        <v>41591</v>
      </c>
      <c r="D1787" s="214">
        <v>132.84</v>
      </c>
      <c r="E1787" s="143" t="s">
        <v>211</v>
      </c>
    </row>
    <row r="1788" ht="13.5">
      <c r="D1788" s="214"/>
    </row>
    <row r="1789" spans="1:5" ht="13.5">
      <c r="A1789" s="143" t="s">
        <v>1057</v>
      </c>
      <c r="C1789" s="165">
        <v>42087</v>
      </c>
      <c r="D1789" s="214"/>
      <c r="E1789" s="168">
        <v>1</v>
      </c>
    </row>
    <row r="1790" spans="1:5" ht="13.5">
      <c r="A1790" s="143" t="s">
        <v>1788</v>
      </c>
      <c r="B1790" s="143" t="s">
        <v>1719</v>
      </c>
      <c r="C1790" s="165">
        <v>41591</v>
      </c>
      <c r="D1790" s="214">
        <v>132.84</v>
      </c>
      <c r="E1790" s="143" t="s">
        <v>211</v>
      </c>
    </row>
    <row r="1791" ht="13.5">
      <c r="D1791" s="214"/>
    </row>
    <row r="1792" spans="1:5" ht="13.5">
      <c r="A1792" s="143" t="s">
        <v>1057</v>
      </c>
      <c r="C1792" s="165">
        <v>42087</v>
      </c>
      <c r="D1792" s="214"/>
      <c r="E1792" s="168">
        <v>1</v>
      </c>
    </row>
    <row r="1793" spans="1:5" ht="13.5">
      <c r="A1793" s="143" t="s">
        <v>1789</v>
      </c>
      <c r="B1793" s="143" t="s">
        <v>1719</v>
      </c>
      <c r="C1793" s="165">
        <v>41591</v>
      </c>
      <c r="D1793" s="214">
        <v>132.84</v>
      </c>
      <c r="E1793" s="143" t="s">
        <v>211</v>
      </c>
    </row>
    <row r="1794" ht="13.5">
      <c r="D1794" s="214"/>
    </row>
    <row r="1795" spans="1:5" ht="13.5">
      <c r="A1795" s="143" t="s">
        <v>1057</v>
      </c>
      <c r="C1795" s="165">
        <v>42087</v>
      </c>
      <c r="D1795" s="214"/>
      <c r="E1795" s="168">
        <v>1</v>
      </c>
    </row>
    <row r="1796" spans="1:5" ht="13.5">
      <c r="A1796" s="143" t="s">
        <v>1790</v>
      </c>
      <c r="B1796" s="143" t="s">
        <v>1719</v>
      </c>
      <c r="C1796" s="165">
        <v>41591</v>
      </c>
      <c r="D1796" s="214">
        <v>132.84</v>
      </c>
      <c r="E1796" s="143" t="s">
        <v>211</v>
      </c>
    </row>
    <row r="1797" ht="13.5">
      <c r="D1797" s="214"/>
    </row>
    <row r="1798" spans="1:5" ht="13.5">
      <c r="A1798" s="143" t="s">
        <v>1057</v>
      </c>
      <c r="C1798" s="165">
        <v>42087</v>
      </c>
      <c r="D1798" s="214"/>
      <c r="E1798" s="168">
        <v>1</v>
      </c>
    </row>
    <row r="1799" spans="1:5" ht="13.5">
      <c r="A1799" s="143" t="s">
        <v>1791</v>
      </c>
      <c r="B1799" s="143" t="s">
        <v>1719</v>
      </c>
      <c r="C1799" s="165">
        <v>41591</v>
      </c>
      <c r="D1799" s="214">
        <v>132.84</v>
      </c>
      <c r="E1799" s="143" t="s">
        <v>211</v>
      </c>
    </row>
    <row r="1800" ht="13.5">
      <c r="D1800" s="214"/>
    </row>
    <row r="1801" spans="1:5" ht="13.5">
      <c r="A1801" s="143" t="s">
        <v>1057</v>
      </c>
      <c r="C1801" s="165">
        <v>42087</v>
      </c>
      <c r="D1801" s="214"/>
      <c r="E1801" s="168">
        <v>1</v>
      </c>
    </row>
    <row r="1802" spans="1:5" ht="13.5">
      <c r="A1802" s="143" t="s">
        <v>1792</v>
      </c>
      <c r="B1802" s="143" t="s">
        <v>1719</v>
      </c>
      <c r="C1802" s="165">
        <v>41591</v>
      </c>
      <c r="D1802" s="214">
        <v>132.84</v>
      </c>
      <c r="E1802" s="143" t="s">
        <v>211</v>
      </c>
    </row>
    <row r="1803" ht="13.5">
      <c r="D1803" s="214"/>
    </row>
    <row r="1804" spans="1:5" ht="13.5">
      <c r="A1804" s="143" t="s">
        <v>1057</v>
      </c>
      <c r="C1804" s="165">
        <v>42087</v>
      </c>
      <c r="D1804" s="214"/>
      <c r="E1804" s="168">
        <v>1</v>
      </c>
    </row>
    <row r="1805" spans="1:5" ht="13.5">
      <c r="A1805" s="143" t="s">
        <v>1793</v>
      </c>
      <c r="B1805" s="143" t="s">
        <v>1719</v>
      </c>
      <c r="C1805" s="165">
        <v>41591</v>
      </c>
      <c r="D1805" s="214">
        <v>132.84</v>
      </c>
      <c r="E1805" s="143" t="s">
        <v>211</v>
      </c>
    </row>
    <row r="1806" ht="13.5">
      <c r="D1806" s="214"/>
    </row>
    <row r="1807" spans="1:5" ht="13.5">
      <c r="A1807" s="143" t="s">
        <v>1057</v>
      </c>
      <c r="C1807" s="165">
        <v>42087</v>
      </c>
      <c r="D1807" s="214"/>
      <c r="E1807" s="168">
        <v>1</v>
      </c>
    </row>
    <row r="1808" spans="1:5" ht="13.5">
      <c r="A1808" s="143" t="s">
        <v>1794</v>
      </c>
      <c r="B1808" s="143" t="s">
        <v>1719</v>
      </c>
      <c r="C1808" s="165">
        <v>41591</v>
      </c>
      <c r="D1808" s="214">
        <v>132.84</v>
      </c>
      <c r="E1808" s="143" t="s">
        <v>211</v>
      </c>
    </row>
    <row r="1809" ht="13.5">
      <c r="D1809" s="214"/>
    </row>
    <row r="1810" spans="1:5" ht="13.5">
      <c r="A1810" s="143" t="s">
        <v>1057</v>
      </c>
      <c r="C1810" s="165">
        <v>42087</v>
      </c>
      <c r="D1810" s="214"/>
      <c r="E1810" s="168">
        <v>1</v>
      </c>
    </row>
    <row r="1811" spans="1:5" ht="13.5">
      <c r="A1811" s="143" t="s">
        <v>1795</v>
      </c>
      <c r="B1811" s="143" t="s">
        <v>1719</v>
      </c>
      <c r="C1811" s="165">
        <v>41591</v>
      </c>
      <c r="D1811" s="214">
        <v>132.84</v>
      </c>
      <c r="E1811" s="143" t="s">
        <v>211</v>
      </c>
    </row>
    <row r="1812" ht="13.5">
      <c r="D1812" s="214"/>
    </row>
    <row r="1813" spans="1:5" ht="13.5">
      <c r="A1813" s="143" t="s">
        <v>1057</v>
      </c>
      <c r="C1813" s="165">
        <v>42087</v>
      </c>
      <c r="D1813" s="214"/>
      <c r="E1813" s="168">
        <v>1</v>
      </c>
    </row>
    <row r="1814" spans="1:5" ht="13.5">
      <c r="A1814" s="143" t="s">
        <v>1796</v>
      </c>
      <c r="B1814" s="143" t="s">
        <v>1719</v>
      </c>
      <c r="C1814" s="165">
        <v>41591</v>
      </c>
      <c r="D1814" s="214">
        <v>132.84</v>
      </c>
      <c r="E1814" s="143" t="s">
        <v>211</v>
      </c>
    </row>
    <row r="1815" ht="13.5">
      <c r="D1815" s="214"/>
    </row>
    <row r="1816" spans="1:5" ht="13.5">
      <c r="A1816" s="143" t="s">
        <v>1057</v>
      </c>
      <c r="C1816" s="165">
        <v>42087</v>
      </c>
      <c r="D1816" s="214"/>
      <c r="E1816" s="168">
        <v>1</v>
      </c>
    </row>
    <row r="1817" spans="1:5" ht="13.5">
      <c r="A1817" s="143" t="s">
        <v>1797</v>
      </c>
      <c r="B1817" s="143" t="s">
        <v>1719</v>
      </c>
      <c r="C1817" s="165">
        <v>41591</v>
      </c>
      <c r="D1817" s="214">
        <v>132.84</v>
      </c>
      <c r="E1817" s="143" t="s">
        <v>211</v>
      </c>
    </row>
    <row r="1818" ht="13.5">
      <c r="D1818" s="214"/>
    </row>
    <row r="1819" spans="1:5" ht="13.5">
      <c r="A1819" s="143" t="s">
        <v>1057</v>
      </c>
      <c r="C1819" s="165">
        <v>42087</v>
      </c>
      <c r="D1819" s="214"/>
      <c r="E1819" s="168">
        <v>1</v>
      </c>
    </row>
    <row r="1820" spans="1:5" ht="13.5">
      <c r="A1820" s="143" t="s">
        <v>1798</v>
      </c>
      <c r="B1820" s="143" t="s">
        <v>1719</v>
      </c>
      <c r="C1820" s="165">
        <v>41591</v>
      </c>
      <c r="D1820" s="214">
        <v>132.84</v>
      </c>
      <c r="E1820" s="143" t="s">
        <v>211</v>
      </c>
    </row>
    <row r="1821" ht="13.5">
      <c r="D1821" s="214"/>
    </row>
    <row r="1822" spans="1:5" ht="13.5">
      <c r="A1822" s="143" t="s">
        <v>1057</v>
      </c>
      <c r="C1822" s="165">
        <v>42087</v>
      </c>
      <c r="D1822" s="214"/>
      <c r="E1822" s="168">
        <v>1</v>
      </c>
    </row>
    <row r="1823" spans="1:5" ht="13.5">
      <c r="A1823" s="143" t="s">
        <v>1799</v>
      </c>
      <c r="B1823" s="143" t="s">
        <v>1719</v>
      </c>
      <c r="C1823" s="165">
        <v>41591</v>
      </c>
      <c r="D1823" s="214">
        <v>132.84</v>
      </c>
      <c r="E1823" s="143" t="s">
        <v>211</v>
      </c>
    </row>
    <row r="1824" ht="13.5">
      <c r="D1824" s="214"/>
    </row>
    <row r="1825" spans="1:5" ht="13.5">
      <c r="A1825" s="143" t="s">
        <v>1057</v>
      </c>
      <c r="C1825" s="165">
        <v>42087</v>
      </c>
      <c r="D1825" s="214"/>
      <c r="E1825" s="168">
        <v>1</v>
      </c>
    </row>
    <row r="1826" spans="1:5" ht="13.5">
      <c r="A1826" s="143" t="s">
        <v>1800</v>
      </c>
      <c r="B1826" s="143" t="s">
        <v>1719</v>
      </c>
      <c r="C1826" s="165">
        <v>41591</v>
      </c>
      <c r="D1826" s="214">
        <v>132.84</v>
      </c>
      <c r="E1826" s="143" t="s">
        <v>211</v>
      </c>
    </row>
    <row r="1827" ht="13.5">
      <c r="D1827" s="214"/>
    </row>
    <row r="1828" spans="1:5" ht="13.5">
      <c r="A1828" s="143" t="s">
        <v>1057</v>
      </c>
      <c r="C1828" s="165">
        <v>42087</v>
      </c>
      <c r="D1828" s="214"/>
      <c r="E1828" s="168">
        <v>1</v>
      </c>
    </row>
    <row r="1829" spans="1:5" ht="13.5">
      <c r="A1829" s="143" t="s">
        <v>1801</v>
      </c>
      <c r="B1829" s="143" t="s">
        <v>1719</v>
      </c>
      <c r="C1829" s="165">
        <v>41591</v>
      </c>
      <c r="D1829" s="214">
        <v>132.84</v>
      </c>
      <c r="E1829" s="143" t="s">
        <v>211</v>
      </c>
    </row>
    <row r="1830" ht="13.5">
      <c r="D1830" s="214"/>
    </row>
    <row r="1831" spans="1:5" ht="13.5">
      <c r="A1831" s="143" t="s">
        <v>1057</v>
      </c>
      <c r="C1831" s="165">
        <v>42087</v>
      </c>
      <c r="D1831" s="214"/>
      <c r="E1831" s="168">
        <v>1</v>
      </c>
    </row>
    <row r="1832" spans="1:5" ht="13.5">
      <c r="A1832" s="143" t="s">
        <v>1802</v>
      </c>
      <c r="B1832" s="143" t="s">
        <v>1719</v>
      </c>
      <c r="C1832" s="165">
        <v>41591</v>
      </c>
      <c r="D1832" s="214">
        <v>132.84</v>
      </c>
      <c r="E1832" s="143" t="s">
        <v>211</v>
      </c>
    </row>
    <row r="1833" ht="13.5">
      <c r="D1833" s="214"/>
    </row>
    <row r="1834" spans="1:5" ht="13.5">
      <c r="A1834" s="143" t="s">
        <v>1057</v>
      </c>
      <c r="C1834" s="165">
        <v>42087</v>
      </c>
      <c r="D1834" s="214"/>
      <c r="E1834" s="168">
        <v>1</v>
      </c>
    </row>
    <row r="1835" spans="1:5" ht="13.5">
      <c r="A1835" s="143" t="s">
        <v>1803</v>
      </c>
      <c r="B1835" s="143" t="s">
        <v>1719</v>
      </c>
      <c r="C1835" s="165">
        <v>41591</v>
      </c>
      <c r="D1835" s="214">
        <v>132.84</v>
      </c>
      <c r="E1835" s="143" t="s">
        <v>211</v>
      </c>
    </row>
    <row r="1836" ht="13.5">
      <c r="D1836" s="214"/>
    </row>
    <row r="1837" spans="1:5" ht="13.5">
      <c r="A1837" s="143" t="s">
        <v>1057</v>
      </c>
      <c r="C1837" s="165">
        <v>42087</v>
      </c>
      <c r="D1837" s="214"/>
      <c r="E1837" s="168">
        <v>1</v>
      </c>
    </row>
    <row r="1838" spans="1:5" ht="13.5">
      <c r="A1838" s="143" t="s">
        <v>1804</v>
      </c>
      <c r="B1838" s="143" t="s">
        <v>1719</v>
      </c>
      <c r="C1838" s="165">
        <v>41591</v>
      </c>
      <c r="D1838" s="214">
        <v>132.84</v>
      </c>
      <c r="E1838" s="143" t="s">
        <v>211</v>
      </c>
    </row>
    <row r="1839" ht="13.5">
      <c r="D1839" s="214"/>
    </row>
    <row r="1840" spans="1:5" ht="13.5">
      <c r="A1840" s="143" t="s">
        <v>1057</v>
      </c>
      <c r="C1840" s="165">
        <v>42087</v>
      </c>
      <c r="D1840" s="214"/>
      <c r="E1840" s="168">
        <v>1</v>
      </c>
    </row>
    <row r="1841" spans="1:5" ht="13.5">
      <c r="A1841" s="143" t="s">
        <v>1805</v>
      </c>
      <c r="B1841" s="143" t="s">
        <v>1719</v>
      </c>
      <c r="C1841" s="165">
        <v>41591</v>
      </c>
      <c r="D1841" s="214">
        <v>132.84</v>
      </c>
      <c r="E1841" s="143" t="s">
        <v>211</v>
      </c>
    </row>
    <row r="1842" ht="13.5">
      <c r="D1842" s="214"/>
    </row>
    <row r="1843" spans="1:5" ht="13.5">
      <c r="A1843" s="143" t="s">
        <v>1057</v>
      </c>
      <c r="C1843" s="165">
        <v>42087</v>
      </c>
      <c r="D1843" s="214"/>
      <c r="E1843" s="168">
        <v>1</v>
      </c>
    </row>
    <row r="1844" spans="1:5" ht="13.5">
      <c r="A1844" s="143" t="s">
        <v>1806</v>
      </c>
      <c r="B1844" s="143" t="s">
        <v>1719</v>
      </c>
      <c r="C1844" s="165">
        <v>41591</v>
      </c>
      <c r="D1844" s="214">
        <v>132.84</v>
      </c>
      <c r="E1844" s="143" t="s">
        <v>211</v>
      </c>
    </row>
    <row r="1845" ht="13.5">
      <c r="D1845" s="214"/>
    </row>
    <row r="1846" spans="1:5" ht="13.5">
      <c r="A1846" s="143" t="s">
        <v>1057</v>
      </c>
      <c r="C1846" s="165">
        <v>42087</v>
      </c>
      <c r="D1846" s="214"/>
      <c r="E1846" s="168">
        <v>1</v>
      </c>
    </row>
    <row r="1847" spans="1:5" ht="13.5">
      <c r="A1847" s="143" t="s">
        <v>1807</v>
      </c>
      <c r="B1847" s="143" t="s">
        <v>1126</v>
      </c>
      <c r="C1847" s="165">
        <v>41591</v>
      </c>
      <c r="D1847" s="214">
        <v>924.96</v>
      </c>
      <c r="E1847" s="143" t="s">
        <v>211</v>
      </c>
    </row>
    <row r="1848" ht="13.5">
      <c r="D1848" s="214"/>
    </row>
    <row r="1849" spans="1:5" ht="13.5">
      <c r="A1849" s="143" t="s">
        <v>1057</v>
      </c>
      <c r="C1849" s="165">
        <v>42087</v>
      </c>
      <c r="D1849" s="214"/>
      <c r="E1849" s="168">
        <v>1</v>
      </c>
    </row>
    <row r="1850" spans="1:5" ht="13.5">
      <c r="A1850" s="143" t="s">
        <v>1808</v>
      </c>
      <c r="B1850" s="143" t="s">
        <v>1126</v>
      </c>
      <c r="C1850" s="165">
        <v>41591</v>
      </c>
      <c r="D1850" s="214">
        <v>924.96</v>
      </c>
      <c r="E1850" s="143" t="s">
        <v>211</v>
      </c>
    </row>
    <row r="1851" ht="13.5">
      <c r="D1851" s="214"/>
    </row>
    <row r="1852" spans="1:5" ht="13.5">
      <c r="A1852" s="143" t="s">
        <v>1057</v>
      </c>
      <c r="C1852" s="165">
        <v>42087</v>
      </c>
      <c r="D1852" s="214"/>
      <c r="E1852" s="168">
        <v>1</v>
      </c>
    </row>
    <row r="1853" spans="1:5" ht="13.5">
      <c r="A1853" s="143" t="s">
        <v>1809</v>
      </c>
      <c r="B1853" s="143" t="s">
        <v>1810</v>
      </c>
      <c r="C1853" s="165">
        <v>41591</v>
      </c>
      <c r="D1853" s="214">
        <v>51.66</v>
      </c>
      <c r="E1853" s="143" t="s">
        <v>211</v>
      </c>
    </row>
    <row r="1854" ht="13.5">
      <c r="D1854" s="214"/>
    </row>
    <row r="1855" spans="1:5" ht="13.5">
      <c r="A1855" s="143" t="s">
        <v>1057</v>
      </c>
      <c r="C1855" s="165">
        <v>42087</v>
      </c>
      <c r="D1855" s="214"/>
      <c r="E1855" s="168">
        <v>1</v>
      </c>
    </row>
    <row r="1856" spans="1:5" ht="13.5">
      <c r="A1856" s="143" t="s">
        <v>1811</v>
      </c>
      <c r="B1856" s="143" t="s">
        <v>1810</v>
      </c>
      <c r="C1856" s="165">
        <v>41591</v>
      </c>
      <c r="D1856" s="214">
        <v>51.66</v>
      </c>
      <c r="E1856" s="143" t="s">
        <v>211</v>
      </c>
    </row>
    <row r="1857" ht="13.5">
      <c r="D1857" s="214"/>
    </row>
    <row r="1858" spans="1:5" ht="13.5">
      <c r="A1858" s="143" t="s">
        <v>1057</v>
      </c>
      <c r="C1858" s="165">
        <v>42087</v>
      </c>
      <c r="D1858" s="214"/>
      <c r="E1858" s="168">
        <v>1</v>
      </c>
    </row>
    <row r="1859" spans="1:5" ht="13.5">
      <c r="A1859" s="143" t="s">
        <v>1812</v>
      </c>
      <c r="B1859" s="143" t="s">
        <v>1810</v>
      </c>
      <c r="C1859" s="165">
        <v>41591</v>
      </c>
      <c r="D1859" s="214">
        <v>51.66</v>
      </c>
      <c r="E1859" s="143" t="s">
        <v>211</v>
      </c>
    </row>
    <row r="1860" ht="13.5">
      <c r="D1860" s="214"/>
    </row>
    <row r="1861" spans="1:5" ht="13.5">
      <c r="A1861" s="143" t="s">
        <v>1057</v>
      </c>
      <c r="C1861" s="165">
        <v>42087</v>
      </c>
      <c r="D1861" s="214"/>
      <c r="E1861" s="168">
        <v>1</v>
      </c>
    </row>
    <row r="1862" spans="1:5" ht="13.5">
      <c r="A1862" s="143" t="s">
        <v>1813</v>
      </c>
      <c r="B1862" s="143" t="s">
        <v>1810</v>
      </c>
      <c r="C1862" s="165">
        <v>41591</v>
      </c>
      <c r="D1862" s="214">
        <v>51.66</v>
      </c>
      <c r="E1862" s="143" t="s">
        <v>211</v>
      </c>
    </row>
    <row r="1863" ht="13.5">
      <c r="D1863" s="214"/>
    </row>
    <row r="1864" spans="1:5" ht="13.5">
      <c r="A1864" s="143" t="s">
        <v>1057</v>
      </c>
      <c r="C1864" s="165">
        <v>42087</v>
      </c>
      <c r="D1864" s="214"/>
      <c r="E1864" s="168">
        <v>1</v>
      </c>
    </row>
    <row r="1865" spans="1:5" ht="13.5">
      <c r="A1865" s="143" t="s">
        <v>1814</v>
      </c>
      <c r="B1865" s="143" t="s">
        <v>1810</v>
      </c>
      <c r="C1865" s="165">
        <v>41591</v>
      </c>
      <c r="D1865" s="214">
        <v>51.66</v>
      </c>
      <c r="E1865" s="143" t="s">
        <v>211</v>
      </c>
    </row>
    <row r="1866" ht="13.5">
      <c r="D1866" s="214"/>
    </row>
    <row r="1867" spans="1:5" ht="13.5">
      <c r="A1867" s="143" t="s">
        <v>1057</v>
      </c>
      <c r="C1867" s="165">
        <v>42087</v>
      </c>
      <c r="D1867" s="214"/>
      <c r="E1867" s="168">
        <v>1</v>
      </c>
    </row>
    <row r="1868" spans="1:5" ht="13.5">
      <c r="A1868" s="143" t="s">
        <v>1815</v>
      </c>
      <c r="B1868" s="143" t="s">
        <v>1810</v>
      </c>
      <c r="C1868" s="165">
        <v>41591</v>
      </c>
      <c r="D1868" s="214">
        <v>51.66</v>
      </c>
      <c r="E1868" s="143" t="s">
        <v>211</v>
      </c>
    </row>
    <row r="1869" ht="13.5">
      <c r="D1869" s="214"/>
    </row>
    <row r="1870" spans="1:5" ht="13.5">
      <c r="A1870" s="143" t="s">
        <v>1057</v>
      </c>
      <c r="C1870" s="165">
        <v>42087</v>
      </c>
      <c r="D1870" s="214"/>
      <c r="E1870" s="168">
        <v>1</v>
      </c>
    </row>
    <row r="1871" spans="1:5" ht="13.5">
      <c r="A1871" s="143" t="s">
        <v>1816</v>
      </c>
      <c r="B1871" s="143" t="s">
        <v>1810</v>
      </c>
      <c r="C1871" s="165">
        <v>41591</v>
      </c>
      <c r="D1871" s="214">
        <v>51.66</v>
      </c>
      <c r="E1871" s="143" t="s">
        <v>211</v>
      </c>
    </row>
    <row r="1872" ht="13.5">
      <c r="D1872" s="214"/>
    </row>
    <row r="1873" spans="1:5" ht="13.5">
      <c r="A1873" s="143" t="s">
        <v>1057</v>
      </c>
      <c r="C1873" s="165">
        <v>42087</v>
      </c>
      <c r="D1873" s="214"/>
      <c r="E1873" s="168">
        <v>1</v>
      </c>
    </row>
    <row r="1874" spans="1:5" ht="13.5">
      <c r="A1874" s="143" t="s">
        <v>1817</v>
      </c>
      <c r="B1874" s="143" t="s">
        <v>1810</v>
      </c>
      <c r="C1874" s="165">
        <v>41591</v>
      </c>
      <c r="D1874" s="214">
        <v>51.66</v>
      </c>
      <c r="E1874" s="143" t="s">
        <v>211</v>
      </c>
    </row>
    <row r="1875" ht="13.5">
      <c r="D1875" s="214"/>
    </row>
    <row r="1876" spans="1:5" ht="13.5">
      <c r="A1876" s="143" t="s">
        <v>1057</v>
      </c>
      <c r="C1876" s="165">
        <v>42087</v>
      </c>
      <c r="D1876" s="214"/>
      <c r="E1876" s="168">
        <v>1</v>
      </c>
    </row>
    <row r="1877" spans="1:5" ht="13.5">
      <c r="A1877" s="143" t="s">
        <v>1818</v>
      </c>
      <c r="B1877" s="143" t="s">
        <v>1810</v>
      </c>
      <c r="C1877" s="165">
        <v>41591</v>
      </c>
      <c r="D1877" s="214">
        <v>51.66</v>
      </c>
      <c r="E1877" s="143" t="s">
        <v>211</v>
      </c>
    </row>
    <row r="1878" ht="13.5">
      <c r="D1878" s="214"/>
    </row>
    <row r="1879" spans="1:5" ht="13.5">
      <c r="A1879" s="143" t="s">
        <v>1057</v>
      </c>
      <c r="C1879" s="165">
        <v>42087</v>
      </c>
      <c r="D1879" s="214"/>
      <c r="E1879" s="168">
        <v>1</v>
      </c>
    </row>
    <row r="1880" spans="1:5" ht="13.5">
      <c r="A1880" s="143" t="s">
        <v>1819</v>
      </c>
      <c r="B1880" s="143" t="s">
        <v>1810</v>
      </c>
      <c r="C1880" s="165">
        <v>41591</v>
      </c>
      <c r="D1880" s="214">
        <v>51.66</v>
      </c>
      <c r="E1880" s="143" t="s">
        <v>211</v>
      </c>
    </row>
    <row r="1881" ht="13.5">
      <c r="D1881" s="214"/>
    </row>
    <row r="1882" spans="1:5" ht="13.5">
      <c r="A1882" s="143" t="s">
        <v>1057</v>
      </c>
      <c r="C1882" s="165">
        <v>42087</v>
      </c>
      <c r="D1882" s="214"/>
      <c r="E1882" s="168">
        <v>1</v>
      </c>
    </row>
    <row r="1883" spans="1:5" ht="13.5">
      <c r="A1883" s="143" t="s">
        <v>1820</v>
      </c>
      <c r="B1883" s="143" t="s">
        <v>1810</v>
      </c>
      <c r="C1883" s="165">
        <v>41591</v>
      </c>
      <c r="D1883" s="214">
        <v>51.66</v>
      </c>
      <c r="E1883" s="143" t="s">
        <v>211</v>
      </c>
    </row>
    <row r="1884" ht="13.5">
      <c r="D1884" s="214"/>
    </row>
    <row r="1885" spans="1:5" ht="13.5">
      <c r="A1885" s="143" t="s">
        <v>1057</v>
      </c>
      <c r="C1885" s="165">
        <v>42087</v>
      </c>
      <c r="D1885" s="214"/>
      <c r="E1885" s="168">
        <v>1</v>
      </c>
    </row>
    <row r="1886" spans="1:5" ht="13.5">
      <c r="A1886" s="143" t="s">
        <v>1821</v>
      </c>
      <c r="B1886" s="143" t="s">
        <v>1810</v>
      </c>
      <c r="C1886" s="165">
        <v>41591</v>
      </c>
      <c r="D1886" s="214">
        <v>51.66</v>
      </c>
      <c r="E1886" s="143" t="s">
        <v>211</v>
      </c>
    </row>
    <row r="1887" ht="13.5">
      <c r="D1887" s="214"/>
    </row>
    <row r="1888" spans="1:5" ht="13.5">
      <c r="A1888" s="143" t="s">
        <v>1057</v>
      </c>
      <c r="C1888" s="165">
        <v>42087</v>
      </c>
      <c r="D1888" s="214"/>
      <c r="E1888" s="168">
        <v>1</v>
      </c>
    </row>
    <row r="1889" spans="1:5" ht="13.5">
      <c r="A1889" s="143" t="s">
        <v>1822</v>
      </c>
      <c r="B1889" s="143" t="s">
        <v>1810</v>
      </c>
      <c r="C1889" s="165">
        <v>41591</v>
      </c>
      <c r="D1889" s="214">
        <v>51.66</v>
      </c>
      <c r="E1889" s="143" t="s">
        <v>211</v>
      </c>
    </row>
    <row r="1890" ht="13.5">
      <c r="D1890" s="214"/>
    </row>
    <row r="1891" spans="1:5" ht="13.5">
      <c r="A1891" s="143" t="s">
        <v>1057</v>
      </c>
      <c r="C1891" s="165">
        <v>42087</v>
      </c>
      <c r="D1891" s="214"/>
      <c r="E1891" s="168">
        <v>1</v>
      </c>
    </row>
    <row r="1892" spans="1:5" ht="13.5">
      <c r="A1892" s="143" t="s">
        <v>1823</v>
      </c>
      <c r="B1892" s="143" t="s">
        <v>1810</v>
      </c>
      <c r="C1892" s="165">
        <v>41591</v>
      </c>
      <c r="D1892" s="214">
        <v>51.66</v>
      </c>
      <c r="E1892" s="143" t="s">
        <v>211</v>
      </c>
    </row>
    <row r="1893" ht="13.5">
      <c r="D1893" s="214"/>
    </row>
    <row r="1894" spans="1:5" ht="13.5">
      <c r="A1894" s="143" t="s">
        <v>1057</v>
      </c>
      <c r="C1894" s="165">
        <v>42087</v>
      </c>
      <c r="D1894" s="214"/>
      <c r="E1894" s="168">
        <v>1</v>
      </c>
    </row>
    <row r="1895" spans="1:5" ht="13.5">
      <c r="A1895" s="143" t="s">
        <v>1824</v>
      </c>
      <c r="B1895" s="143" t="s">
        <v>1810</v>
      </c>
      <c r="C1895" s="165">
        <v>41591</v>
      </c>
      <c r="D1895" s="214">
        <v>51.66</v>
      </c>
      <c r="E1895" s="143" t="s">
        <v>211</v>
      </c>
    </row>
    <row r="1896" ht="13.5">
      <c r="D1896" s="214"/>
    </row>
    <row r="1897" spans="1:5" ht="13.5">
      <c r="A1897" s="143" t="s">
        <v>1057</v>
      </c>
      <c r="C1897" s="165">
        <v>42087</v>
      </c>
      <c r="D1897" s="214"/>
      <c r="E1897" s="168">
        <v>1</v>
      </c>
    </row>
    <row r="1898" spans="1:5" ht="13.5">
      <c r="A1898" s="143" t="s">
        <v>1825</v>
      </c>
      <c r="B1898" s="143" t="s">
        <v>1810</v>
      </c>
      <c r="C1898" s="165">
        <v>41591</v>
      </c>
      <c r="D1898" s="214">
        <v>51.66</v>
      </c>
      <c r="E1898" s="143" t="s">
        <v>211</v>
      </c>
    </row>
    <row r="1899" ht="13.5">
      <c r="D1899" s="214"/>
    </row>
    <row r="1900" spans="1:5" ht="13.5">
      <c r="A1900" s="143" t="s">
        <v>1057</v>
      </c>
      <c r="C1900" s="165">
        <v>42081</v>
      </c>
      <c r="D1900" s="214"/>
      <c r="E1900" s="168">
        <v>1</v>
      </c>
    </row>
    <row r="1901" spans="1:5" ht="13.5">
      <c r="A1901" s="143" t="s">
        <v>1826</v>
      </c>
      <c r="B1901" s="143" t="s">
        <v>1810</v>
      </c>
      <c r="C1901" s="165">
        <v>41591</v>
      </c>
      <c r="D1901" s="214">
        <v>51.66</v>
      </c>
      <c r="E1901" s="143" t="s">
        <v>211</v>
      </c>
    </row>
    <row r="1902" ht="13.5">
      <c r="D1902" s="214"/>
    </row>
    <row r="1903" spans="1:5" ht="13.5">
      <c r="A1903" s="143" t="s">
        <v>1057</v>
      </c>
      <c r="C1903" s="165">
        <v>42087</v>
      </c>
      <c r="D1903" s="214"/>
      <c r="E1903" s="168">
        <v>1</v>
      </c>
    </row>
    <row r="1904" spans="1:5" ht="13.5">
      <c r="A1904" s="143" t="s">
        <v>1827</v>
      </c>
      <c r="B1904" s="143" t="s">
        <v>1810</v>
      </c>
      <c r="C1904" s="165">
        <v>41591</v>
      </c>
      <c r="D1904" s="214">
        <v>51.66</v>
      </c>
      <c r="E1904" s="143" t="s">
        <v>211</v>
      </c>
    </row>
    <row r="1905" ht="13.5">
      <c r="D1905" s="214"/>
    </row>
    <row r="1906" spans="1:5" ht="13.5">
      <c r="A1906" s="143" t="s">
        <v>1057</v>
      </c>
      <c r="C1906" s="165">
        <v>42087</v>
      </c>
      <c r="D1906" s="214"/>
      <c r="E1906" s="168">
        <v>1</v>
      </c>
    </row>
    <row r="1907" spans="1:5" ht="13.5">
      <c r="A1907" s="143" t="s">
        <v>1828</v>
      </c>
      <c r="B1907" s="143" t="s">
        <v>1810</v>
      </c>
      <c r="C1907" s="165">
        <v>41591</v>
      </c>
      <c r="D1907" s="214">
        <v>51.66</v>
      </c>
      <c r="E1907" s="143" t="s">
        <v>211</v>
      </c>
    </row>
    <row r="1908" ht="13.5">
      <c r="D1908" s="214"/>
    </row>
    <row r="1909" spans="1:5" ht="13.5">
      <c r="A1909" s="143" t="s">
        <v>1057</v>
      </c>
      <c r="C1909" s="165">
        <v>42087</v>
      </c>
      <c r="D1909" s="214"/>
      <c r="E1909" s="168">
        <v>1</v>
      </c>
    </row>
    <row r="1910" spans="1:5" ht="13.5">
      <c r="A1910" s="143" t="s">
        <v>1829</v>
      </c>
      <c r="B1910" s="143" t="s">
        <v>1810</v>
      </c>
      <c r="C1910" s="165">
        <v>41591</v>
      </c>
      <c r="D1910" s="214">
        <v>51.66</v>
      </c>
      <c r="E1910" s="143" t="s">
        <v>211</v>
      </c>
    </row>
    <row r="1911" ht="13.5">
      <c r="D1911" s="214"/>
    </row>
    <row r="1912" spans="1:5" ht="13.5">
      <c r="A1912" s="143" t="s">
        <v>1057</v>
      </c>
      <c r="C1912" s="165">
        <v>42087</v>
      </c>
      <c r="D1912" s="214"/>
      <c r="E1912" s="168">
        <v>1</v>
      </c>
    </row>
    <row r="1913" spans="1:5" ht="13.5">
      <c r="A1913" s="143" t="s">
        <v>1830</v>
      </c>
      <c r="B1913" s="143" t="s">
        <v>1810</v>
      </c>
      <c r="C1913" s="165">
        <v>41591</v>
      </c>
      <c r="D1913" s="214">
        <v>51.66</v>
      </c>
      <c r="E1913" s="143" t="s">
        <v>211</v>
      </c>
    </row>
    <row r="1914" ht="13.5">
      <c r="D1914" s="214"/>
    </row>
    <row r="1915" spans="1:5" ht="13.5">
      <c r="A1915" s="143" t="s">
        <v>1057</v>
      </c>
      <c r="C1915" s="165">
        <v>42087</v>
      </c>
      <c r="D1915" s="214"/>
      <c r="E1915" s="168">
        <v>1</v>
      </c>
    </row>
    <row r="1916" spans="1:5" ht="13.5">
      <c r="A1916" s="143" t="s">
        <v>1831</v>
      </c>
      <c r="B1916" s="143" t="s">
        <v>1810</v>
      </c>
      <c r="C1916" s="165">
        <v>41591</v>
      </c>
      <c r="D1916" s="214">
        <v>51.66</v>
      </c>
      <c r="E1916" s="143" t="s">
        <v>211</v>
      </c>
    </row>
    <row r="1917" ht="13.5">
      <c r="D1917" s="214"/>
    </row>
    <row r="1918" spans="1:5" ht="13.5">
      <c r="A1918" s="143" t="s">
        <v>1057</v>
      </c>
      <c r="C1918" s="165">
        <v>42087</v>
      </c>
      <c r="D1918" s="214"/>
      <c r="E1918" s="168">
        <v>1</v>
      </c>
    </row>
    <row r="1919" spans="1:5" ht="13.5">
      <c r="A1919" s="143" t="s">
        <v>1832</v>
      </c>
      <c r="B1919" s="143" t="s">
        <v>1810</v>
      </c>
      <c r="C1919" s="165">
        <v>41591</v>
      </c>
      <c r="D1919" s="214">
        <v>51.66</v>
      </c>
      <c r="E1919" s="143" t="s">
        <v>211</v>
      </c>
    </row>
    <row r="1920" ht="13.5">
      <c r="D1920" s="214"/>
    </row>
    <row r="1921" spans="1:5" ht="13.5">
      <c r="A1921" s="143" t="s">
        <v>1057</v>
      </c>
      <c r="C1921" s="165">
        <v>42087</v>
      </c>
      <c r="D1921" s="214"/>
      <c r="E1921" s="168">
        <v>1</v>
      </c>
    </row>
    <row r="1922" spans="1:5" ht="13.5">
      <c r="A1922" s="143" t="s">
        <v>1833</v>
      </c>
      <c r="B1922" s="143" t="s">
        <v>1810</v>
      </c>
      <c r="C1922" s="165">
        <v>41591</v>
      </c>
      <c r="D1922" s="214">
        <v>51.66</v>
      </c>
      <c r="E1922" s="143" t="s">
        <v>211</v>
      </c>
    </row>
    <row r="1923" ht="13.5">
      <c r="D1923" s="214"/>
    </row>
    <row r="1924" spans="1:5" ht="13.5">
      <c r="A1924" s="143" t="s">
        <v>1057</v>
      </c>
      <c r="C1924" s="165">
        <v>42087</v>
      </c>
      <c r="D1924" s="214"/>
      <c r="E1924" s="168">
        <v>1</v>
      </c>
    </row>
    <row r="1925" spans="1:5" ht="13.5">
      <c r="A1925" s="143" t="s">
        <v>1834</v>
      </c>
      <c r="B1925" s="143" t="s">
        <v>1810</v>
      </c>
      <c r="C1925" s="165">
        <v>41591</v>
      </c>
      <c r="D1925" s="214">
        <v>51.66</v>
      </c>
      <c r="E1925" s="143" t="s">
        <v>211</v>
      </c>
    </row>
    <row r="1926" ht="13.5">
      <c r="D1926" s="214"/>
    </row>
    <row r="1927" spans="1:5" ht="13.5">
      <c r="A1927" s="143" t="s">
        <v>1057</v>
      </c>
      <c r="C1927" s="165">
        <v>42087</v>
      </c>
      <c r="D1927" s="214"/>
      <c r="E1927" s="168">
        <v>1</v>
      </c>
    </row>
    <row r="1928" spans="1:5" ht="13.5">
      <c r="A1928" s="143" t="s">
        <v>1835</v>
      </c>
      <c r="B1928" s="143" t="s">
        <v>1810</v>
      </c>
      <c r="C1928" s="165">
        <v>41591</v>
      </c>
      <c r="D1928" s="214">
        <v>51.66</v>
      </c>
      <c r="E1928" s="143" t="s">
        <v>211</v>
      </c>
    </row>
    <row r="1929" ht="13.5">
      <c r="D1929" s="214"/>
    </row>
    <row r="1930" spans="1:5" ht="13.5">
      <c r="A1930" s="143" t="s">
        <v>1057</v>
      </c>
      <c r="C1930" s="165">
        <v>42087</v>
      </c>
      <c r="D1930" s="214"/>
      <c r="E1930" s="168">
        <v>1</v>
      </c>
    </row>
    <row r="1931" spans="1:5" ht="13.5">
      <c r="A1931" s="143" t="s">
        <v>1836</v>
      </c>
      <c r="B1931" s="143" t="s">
        <v>1810</v>
      </c>
      <c r="C1931" s="165">
        <v>41591</v>
      </c>
      <c r="D1931" s="214">
        <v>51.66</v>
      </c>
      <c r="E1931" s="143" t="s">
        <v>211</v>
      </c>
    </row>
    <row r="1932" ht="13.5">
      <c r="D1932" s="214"/>
    </row>
    <row r="1933" spans="1:5" ht="13.5">
      <c r="A1933" s="143" t="s">
        <v>1057</v>
      </c>
      <c r="C1933" s="165">
        <v>42087</v>
      </c>
      <c r="D1933" s="214"/>
      <c r="E1933" s="168">
        <v>1</v>
      </c>
    </row>
    <row r="1934" spans="1:5" ht="13.5">
      <c r="A1934" s="143" t="s">
        <v>1837</v>
      </c>
      <c r="B1934" s="143" t="s">
        <v>1810</v>
      </c>
      <c r="C1934" s="165">
        <v>41591</v>
      </c>
      <c r="D1934" s="214">
        <v>51.66</v>
      </c>
      <c r="E1934" s="143" t="s">
        <v>211</v>
      </c>
    </row>
    <row r="1935" ht="13.5">
      <c r="D1935" s="214"/>
    </row>
    <row r="1936" spans="1:5" ht="13.5">
      <c r="A1936" s="143" t="s">
        <v>1057</v>
      </c>
      <c r="C1936" s="165">
        <v>42087</v>
      </c>
      <c r="D1936" s="214"/>
      <c r="E1936" s="168">
        <v>1</v>
      </c>
    </row>
    <row r="1937" spans="1:5" ht="13.5">
      <c r="A1937" s="143" t="s">
        <v>1838</v>
      </c>
      <c r="B1937" s="143" t="s">
        <v>1810</v>
      </c>
      <c r="C1937" s="165">
        <v>41591</v>
      </c>
      <c r="D1937" s="214">
        <v>51.66</v>
      </c>
      <c r="E1937" s="143" t="s">
        <v>211</v>
      </c>
    </row>
    <row r="1938" ht="13.5">
      <c r="D1938" s="214"/>
    </row>
    <row r="1939" spans="1:5" ht="13.5">
      <c r="A1939" s="143" t="s">
        <v>1057</v>
      </c>
      <c r="C1939" s="165">
        <v>42087</v>
      </c>
      <c r="D1939" s="214"/>
      <c r="E1939" s="168">
        <v>1</v>
      </c>
    </row>
    <row r="1940" spans="1:5" ht="13.5">
      <c r="A1940" s="143" t="s">
        <v>1839</v>
      </c>
      <c r="B1940" s="143" t="s">
        <v>1810</v>
      </c>
      <c r="C1940" s="165">
        <v>41591</v>
      </c>
      <c r="D1940" s="214">
        <v>51.66</v>
      </c>
      <c r="E1940" s="143" t="s">
        <v>211</v>
      </c>
    </row>
    <row r="1941" ht="13.5">
      <c r="D1941" s="214"/>
    </row>
    <row r="1942" spans="1:5" ht="13.5">
      <c r="A1942" s="143" t="s">
        <v>1057</v>
      </c>
      <c r="C1942" s="165">
        <v>42087</v>
      </c>
      <c r="D1942" s="214"/>
      <c r="E1942" s="168">
        <v>1</v>
      </c>
    </row>
    <row r="1943" spans="1:5" ht="13.5">
      <c r="A1943" s="143" t="s">
        <v>1840</v>
      </c>
      <c r="B1943" s="143" t="s">
        <v>1810</v>
      </c>
      <c r="C1943" s="165">
        <v>41591</v>
      </c>
      <c r="D1943" s="214">
        <v>51.66</v>
      </c>
      <c r="E1943" s="143" t="s">
        <v>211</v>
      </c>
    </row>
    <row r="1944" ht="13.5">
      <c r="D1944" s="214"/>
    </row>
    <row r="1945" spans="1:5" ht="13.5">
      <c r="A1945" s="143" t="s">
        <v>1057</v>
      </c>
      <c r="C1945" s="165">
        <v>42087</v>
      </c>
      <c r="D1945" s="214"/>
      <c r="E1945" s="168">
        <v>1</v>
      </c>
    </row>
    <row r="1946" spans="1:5" ht="13.5">
      <c r="A1946" s="143" t="s">
        <v>1841</v>
      </c>
      <c r="B1946" s="143" t="s">
        <v>1810</v>
      </c>
      <c r="C1946" s="165">
        <v>41591</v>
      </c>
      <c r="D1946" s="214">
        <v>51.66</v>
      </c>
      <c r="E1946" s="143" t="s">
        <v>211</v>
      </c>
    </row>
    <row r="1947" ht="13.5">
      <c r="D1947" s="214"/>
    </row>
    <row r="1948" spans="1:5" ht="13.5">
      <c r="A1948" s="143" t="s">
        <v>1057</v>
      </c>
      <c r="C1948" s="165">
        <v>42087</v>
      </c>
      <c r="D1948" s="214"/>
      <c r="E1948" s="168">
        <v>1</v>
      </c>
    </row>
    <row r="1949" spans="1:5" ht="13.5">
      <c r="A1949" s="143" t="s">
        <v>1842</v>
      </c>
      <c r="B1949" s="143" t="s">
        <v>1810</v>
      </c>
      <c r="C1949" s="165">
        <v>41591</v>
      </c>
      <c r="D1949" s="214">
        <v>51.66</v>
      </c>
      <c r="E1949" s="143" t="s">
        <v>211</v>
      </c>
    </row>
    <row r="1950" ht="13.5">
      <c r="D1950" s="214"/>
    </row>
    <row r="1951" spans="1:5" ht="13.5">
      <c r="A1951" s="143" t="s">
        <v>1057</v>
      </c>
      <c r="C1951" s="165">
        <v>42087</v>
      </c>
      <c r="D1951" s="214"/>
      <c r="E1951" s="168">
        <v>1</v>
      </c>
    </row>
    <row r="1952" spans="1:5" ht="13.5">
      <c r="A1952" s="143" t="s">
        <v>1843</v>
      </c>
      <c r="B1952" s="143" t="s">
        <v>1810</v>
      </c>
      <c r="C1952" s="165">
        <v>41591</v>
      </c>
      <c r="D1952" s="214">
        <v>51.66</v>
      </c>
      <c r="E1952" s="143" t="s">
        <v>211</v>
      </c>
    </row>
    <row r="1953" ht="13.5">
      <c r="D1953" s="214"/>
    </row>
    <row r="1954" spans="1:5" ht="13.5">
      <c r="A1954" s="143" t="s">
        <v>1057</v>
      </c>
      <c r="C1954" s="165">
        <v>42087</v>
      </c>
      <c r="D1954" s="214"/>
      <c r="E1954" s="168">
        <v>1</v>
      </c>
    </row>
    <row r="1955" spans="1:5" ht="13.5">
      <c r="A1955" s="143" t="s">
        <v>1844</v>
      </c>
      <c r="B1955" s="143" t="s">
        <v>1810</v>
      </c>
      <c r="C1955" s="165">
        <v>41591</v>
      </c>
      <c r="D1955" s="214">
        <v>51.66</v>
      </c>
      <c r="E1955" s="143" t="s">
        <v>211</v>
      </c>
    </row>
    <row r="1956" ht="13.5">
      <c r="D1956" s="214"/>
    </row>
    <row r="1957" spans="1:5" ht="13.5">
      <c r="A1957" s="143" t="s">
        <v>1057</v>
      </c>
      <c r="C1957" s="165">
        <v>42087</v>
      </c>
      <c r="D1957" s="214"/>
      <c r="E1957" s="168">
        <v>1</v>
      </c>
    </row>
    <row r="1958" spans="1:5" ht="13.5">
      <c r="A1958" s="143" t="s">
        <v>1845</v>
      </c>
      <c r="B1958" s="143" t="s">
        <v>1810</v>
      </c>
      <c r="C1958" s="165">
        <v>41591</v>
      </c>
      <c r="D1958" s="214">
        <v>51.66</v>
      </c>
      <c r="E1958" s="143" t="s">
        <v>211</v>
      </c>
    </row>
    <row r="1959" ht="13.5">
      <c r="D1959" s="214"/>
    </row>
    <row r="1960" spans="1:5" ht="13.5">
      <c r="A1960" s="143" t="s">
        <v>1057</v>
      </c>
      <c r="C1960" s="165">
        <v>42087</v>
      </c>
      <c r="D1960" s="214"/>
      <c r="E1960" s="168">
        <v>1</v>
      </c>
    </row>
    <row r="1961" spans="1:5" ht="13.5">
      <c r="A1961" s="143" t="s">
        <v>1846</v>
      </c>
      <c r="B1961" s="143" t="s">
        <v>1810</v>
      </c>
      <c r="C1961" s="165">
        <v>41591</v>
      </c>
      <c r="D1961" s="214">
        <v>51.66</v>
      </c>
      <c r="E1961" s="143" t="s">
        <v>211</v>
      </c>
    </row>
    <row r="1962" ht="13.5">
      <c r="D1962" s="214"/>
    </row>
    <row r="1963" spans="1:5" ht="13.5">
      <c r="A1963" s="143" t="s">
        <v>1057</v>
      </c>
      <c r="C1963" s="165">
        <v>42087</v>
      </c>
      <c r="D1963" s="214"/>
      <c r="E1963" s="168">
        <v>1</v>
      </c>
    </row>
    <row r="1964" spans="1:5" ht="13.5">
      <c r="A1964" s="143" t="s">
        <v>1847</v>
      </c>
      <c r="B1964" s="143" t="s">
        <v>1810</v>
      </c>
      <c r="C1964" s="165">
        <v>41591</v>
      </c>
      <c r="D1964" s="214">
        <v>51.66</v>
      </c>
      <c r="E1964" s="143" t="s">
        <v>211</v>
      </c>
    </row>
    <row r="1965" ht="13.5">
      <c r="D1965" s="214"/>
    </row>
    <row r="1966" spans="1:5" ht="13.5">
      <c r="A1966" s="143" t="s">
        <v>1057</v>
      </c>
      <c r="C1966" s="165">
        <v>42087</v>
      </c>
      <c r="D1966" s="214"/>
      <c r="E1966" s="168">
        <v>1</v>
      </c>
    </row>
    <row r="1967" spans="1:5" ht="13.5">
      <c r="A1967" s="143" t="s">
        <v>1848</v>
      </c>
      <c r="B1967" s="143" t="s">
        <v>1810</v>
      </c>
      <c r="C1967" s="165">
        <v>41591</v>
      </c>
      <c r="D1967" s="214">
        <v>51.66</v>
      </c>
      <c r="E1967" s="143" t="s">
        <v>211</v>
      </c>
    </row>
    <row r="1968" ht="13.5">
      <c r="D1968" s="214"/>
    </row>
    <row r="1969" spans="1:5" ht="13.5">
      <c r="A1969" s="143" t="s">
        <v>1057</v>
      </c>
      <c r="C1969" s="165">
        <v>42087</v>
      </c>
      <c r="D1969" s="214"/>
      <c r="E1969" s="168">
        <v>1</v>
      </c>
    </row>
    <row r="1970" spans="1:5" ht="13.5">
      <c r="A1970" s="143" t="s">
        <v>1849</v>
      </c>
      <c r="B1970" s="143" t="s">
        <v>1810</v>
      </c>
      <c r="C1970" s="165">
        <v>41591</v>
      </c>
      <c r="D1970" s="214">
        <v>51.66</v>
      </c>
      <c r="E1970" s="143" t="s">
        <v>211</v>
      </c>
    </row>
    <row r="1971" ht="13.5">
      <c r="D1971" s="214"/>
    </row>
    <row r="1972" spans="1:5" ht="13.5">
      <c r="A1972" s="143" t="s">
        <v>1057</v>
      </c>
      <c r="C1972" s="165">
        <v>42087</v>
      </c>
      <c r="D1972" s="214"/>
      <c r="E1972" s="168">
        <v>1</v>
      </c>
    </row>
    <row r="1973" spans="1:5" ht="13.5">
      <c r="A1973" s="143" t="s">
        <v>1850</v>
      </c>
      <c r="B1973" s="143" t="s">
        <v>1810</v>
      </c>
      <c r="C1973" s="165">
        <v>41591</v>
      </c>
      <c r="D1973" s="214">
        <v>51.66</v>
      </c>
      <c r="E1973" s="143" t="s">
        <v>211</v>
      </c>
    </row>
    <row r="1974" ht="13.5">
      <c r="D1974" s="214"/>
    </row>
    <row r="1975" spans="1:5" ht="13.5">
      <c r="A1975" s="143" t="s">
        <v>1057</v>
      </c>
      <c r="C1975" s="165">
        <v>42087</v>
      </c>
      <c r="D1975" s="214"/>
      <c r="E1975" s="168">
        <v>1</v>
      </c>
    </row>
    <row r="1976" spans="1:5" ht="13.5">
      <c r="A1976" s="143" t="s">
        <v>1851</v>
      </c>
      <c r="B1976" s="143" t="s">
        <v>1810</v>
      </c>
      <c r="C1976" s="165">
        <v>41591</v>
      </c>
      <c r="D1976" s="214">
        <v>51.66</v>
      </c>
      <c r="E1976" s="143" t="s">
        <v>211</v>
      </c>
    </row>
    <row r="1977" ht="13.5">
      <c r="D1977" s="214"/>
    </row>
    <row r="1978" spans="1:5" ht="13.5">
      <c r="A1978" s="143" t="s">
        <v>1057</v>
      </c>
      <c r="C1978" s="165">
        <v>42087</v>
      </c>
      <c r="D1978" s="214"/>
      <c r="E1978" s="168">
        <v>1</v>
      </c>
    </row>
    <row r="1979" spans="1:5" ht="13.5">
      <c r="A1979" s="143" t="s">
        <v>1852</v>
      </c>
      <c r="B1979" s="143" t="s">
        <v>1810</v>
      </c>
      <c r="C1979" s="165">
        <v>41591</v>
      </c>
      <c r="D1979" s="214">
        <v>51.66</v>
      </c>
      <c r="E1979" s="143" t="s">
        <v>211</v>
      </c>
    </row>
    <row r="1980" ht="13.5">
      <c r="D1980" s="214"/>
    </row>
    <row r="1981" spans="1:5" ht="13.5">
      <c r="A1981" s="143" t="s">
        <v>1057</v>
      </c>
      <c r="C1981" s="165">
        <v>42087</v>
      </c>
      <c r="D1981" s="214"/>
      <c r="E1981" s="168">
        <v>1</v>
      </c>
    </row>
    <row r="1982" spans="1:5" ht="13.5">
      <c r="A1982" s="143" t="s">
        <v>1853</v>
      </c>
      <c r="B1982" s="143" t="s">
        <v>1810</v>
      </c>
      <c r="C1982" s="165">
        <v>41591</v>
      </c>
      <c r="D1982" s="214">
        <v>51.66</v>
      </c>
      <c r="E1982" s="143" t="s">
        <v>211</v>
      </c>
    </row>
    <row r="1983" ht="13.5">
      <c r="D1983" s="214"/>
    </row>
    <row r="1984" spans="1:5" ht="13.5">
      <c r="A1984" s="143" t="s">
        <v>1057</v>
      </c>
      <c r="C1984" s="165">
        <v>42087</v>
      </c>
      <c r="D1984" s="214"/>
      <c r="E1984" s="168">
        <v>1</v>
      </c>
    </row>
    <row r="1985" spans="1:5" ht="13.5">
      <c r="A1985" s="143" t="s">
        <v>1854</v>
      </c>
      <c r="B1985" s="143" t="s">
        <v>1810</v>
      </c>
      <c r="C1985" s="165">
        <v>41591</v>
      </c>
      <c r="D1985" s="214">
        <v>51.66</v>
      </c>
      <c r="E1985" s="143" t="s">
        <v>211</v>
      </c>
    </row>
    <row r="1986" ht="13.5">
      <c r="D1986" s="214"/>
    </row>
    <row r="1987" spans="1:5" ht="13.5">
      <c r="A1987" s="143" t="s">
        <v>1057</v>
      </c>
      <c r="C1987" s="165">
        <v>42087</v>
      </c>
      <c r="D1987" s="214"/>
      <c r="E1987" s="168">
        <v>1</v>
      </c>
    </row>
    <row r="1988" spans="1:5" ht="13.5">
      <c r="A1988" s="143" t="s">
        <v>1855</v>
      </c>
      <c r="B1988" s="143" t="s">
        <v>1810</v>
      </c>
      <c r="C1988" s="165">
        <v>41591</v>
      </c>
      <c r="D1988" s="214">
        <v>51.66</v>
      </c>
      <c r="E1988" s="143" t="s">
        <v>211</v>
      </c>
    </row>
    <row r="1989" ht="13.5">
      <c r="D1989" s="214"/>
    </row>
    <row r="1990" spans="1:5" ht="13.5">
      <c r="A1990" s="143" t="s">
        <v>1057</v>
      </c>
      <c r="C1990" s="165">
        <v>42087</v>
      </c>
      <c r="D1990" s="214"/>
      <c r="E1990" s="168">
        <v>1</v>
      </c>
    </row>
    <row r="1991" spans="1:5" ht="13.5">
      <c r="A1991" s="143" t="s">
        <v>1856</v>
      </c>
      <c r="B1991" s="143" t="s">
        <v>1810</v>
      </c>
      <c r="C1991" s="165">
        <v>41591</v>
      </c>
      <c r="D1991" s="214">
        <v>51.66</v>
      </c>
      <c r="E1991" s="143" t="s">
        <v>211</v>
      </c>
    </row>
    <row r="1992" ht="13.5">
      <c r="D1992" s="214"/>
    </row>
    <row r="1993" spans="1:5" ht="13.5">
      <c r="A1993" s="143" t="s">
        <v>1057</v>
      </c>
      <c r="C1993" s="165">
        <v>42087</v>
      </c>
      <c r="D1993" s="214"/>
      <c r="E1993" s="168">
        <v>1</v>
      </c>
    </row>
    <row r="1994" spans="1:5" ht="13.5">
      <c r="A1994" s="143" t="s">
        <v>1857</v>
      </c>
      <c r="B1994" s="143" t="s">
        <v>1810</v>
      </c>
      <c r="C1994" s="165">
        <v>41591</v>
      </c>
      <c r="D1994" s="214">
        <v>51.66</v>
      </c>
      <c r="E1994" s="143" t="s">
        <v>211</v>
      </c>
    </row>
    <row r="1995" ht="13.5">
      <c r="D1995" s="214"/>
    </row>
    <row r="1996" spans="1:5" ht="13.5">
      <c r="A1996" s="143" t="s">
        <v>1057</v>
      </c>
      <c r="C1996" s="165">
        <v>42087</v>
      </c>
      <c r="D1996" s="214"/>
      <c r="E1996" s="168">
        <v>1</v>
      </c>
    </row>
    <row r="1997" spans="1:5" ht="13.5">
      <c r="A1997" s="143" t="s">
        <v>1858</v>
      </c>
      <c r="B1997" s="143" t="s">
        <v>1810</v>
      </c>
      <c r="C1997" s="165">
        <v>41591</v>
      </c>
      <c r="D1997" s="214">
        <v>51.66</v>
      </c>
      <c r="E1997" s="143" t="s">
        <v>211</v>
      </c>
    </row>
    <row r="1998" ht="13.5">
      <c r="D1998" s="214"/>
    </row>
    <row r="1999" spans="1:5" ht="13.5">
      <c r="A1999" s="143" t="s">
        <v>1057</v>
      </c>
      <c r="C1999" s="165">
        <v>42087</v>
      </c>
      <c r="D1999" s="214"/>
      <c r="E1999" s="168">
        <v>1</v>
      </c>
    </row>
    <row r="2000" spans="1:5" ht="13.5">
      <c r="A2000" s="143" t="s">
        <v>1859</v>
      </c>
      <c r="B2000" s="143" t="s">
        <v>1810</v>
      </c>
      <c r="C2000" s="165">
        <v>41591</v>
      </c>
      <c r="D2000" s="214">
        <v>51.66</v>
      </c>
      <c r="E2000" s="143" t="s">
        <v>211</v>
      </c>
    </row>
    <row r="2001" ht="13.5">
      <c r="D2001" s="214"/>
    </row>
    <row r="2002" spans="1:5" ht="13.5">
      <c r="A2002" s="143" t="s">
        <v>1057</v>
      </c>
      <c r="C2002" s="165">
        <v>42087</v>
      </c>
      <c r="D2002" s="214"/>
      <c r="E2002" s="168">
        <v>1</v>
      </c>
    </row>
    <row r="2003" spans="1:5" ht="13.5">
      <c r="A2003" s="143" t="s">
        <v>1860</v>
      </c>
      <c r="B2003" s="143" t="s">
        <v>1810</v>
      </c>
      <c r="C2003" s="165">
        <v>41591</v>
      </c>
      <c r="D2003" s="214">
        <v>51.66</v>
      </c>
      <c r="E2003" s="143" t="s">
        <v>211</v>
      </c>
    </row>
    <row r="2004" ht="13.5">
      <c r="D2004" s="214"/>
    </row>
    <row r="2005" spans="1:5" ht="13.5">
      <c r="A2005" s="143" t="s">
        <v>1057</v>
      </c>
      <c r="C2005" s="165">
        <v>42087</v>
      </c>
      <c r="D2005" s="214"/>
      <c r="E2005" s="168">
        <v>1</v>
      </c>
    </row>
    <row r="2006" spans="1:5" ht="13.5">
      <c r="A2006" s="143" t="s">
        <v>1861</v>
      </c>
      <c r="B2006" s="143" t="s">
        <v>1810</v>
      </c>
      <c r="C2006" s="165">
        <v>41591</v>
      </c>
      <c r="D2006" s="214">
        <v>51.66</v>
      </c>
      <c r="E2006" s="143" t="s">
        <v>211</v>
      </c>
    </row>
    <row r="2007" ht="13.5">
      <c r="D2007" s="214"/>
    </row>
    <row r="2008" spans="1:5" ht="13.5">
      <c r="A2008" s="143" t="s">
        <v>1057</v>
      </c>
      <c r="C2008" s="165">
        <v>42087</v>
      </c>
      <c r="D2008" s="214"/>
      <c r="E2008" s="168">
        <v>1</v>
      </c>
    </row>
    <row r="2009" spans="1:5" ht="13.5">
      <c r="A2009" s="143" t="s">
        <v>1862</v>
      </c>
      <c r="B2009" s="143" t="s">
        <v>1810</v>
      </c>
      <c r="C2009" s="165">
        <v>41591</v>
      </c>
      <c r="D2009" s="214">
        <v>51.66</v>
      </c>
      <c r="E2009" s="143" t="s">
        <v>211</v>
      </c>
    </row>
    <row r="2010" ht="13.5">
      <c r="D2010" s="214"/>
    </row>
    <row r="2011" spans="1:5" ht="13.5">
      <c r="A2011" s="143" t="s">
        <v>1057</v>
      </c>
      <c r="C2011" s="165">
        <v>42087</v>
      </c>
      <c r="D2011" s="214"/>
      <c r="E2011" s="168">
        <v>1</v>
      </c>
    </row>
    <row r="2012" spans="1:5" ht="13.5">
      <c r="A2012" s="143" t="s">
        <v>1863</v>
      </c>
      <c r="B2012" s="143" t="s">
        <v>1810</v>
      </c>
      <c r="C2012" s="165">
        <v>41591</v>
      </c>
      <c r="D2012" s="214">
        <v>51.66</v>
      </c>
      <c r="E2012" s="143" t="s">
        <v>211</v>
      </c>
    </row>
    <row r="2013" ht="13.5">
      <c r="D2013" s="214"/>
    </row>
    <row r="2014" spans="1:5" ht="13.5">
      <c r="A2014" s="143" t="s">
        <v>1057</v>
      </c>
      <c r="C2014" s="165">
        <v>42087</v>
      </c>
      <c r="D2014" s="214"/>
      <c r="E2014" s="168">
        <v>1</v>
      </c>
    </row>
    <row r="2015" spans="1:5" ht="13.5">
      <c r="A2015" s="143" t="s">
        <v>1864</v>
      </c>
      <c r="B2015" s="143" t="s">
        <v>1810</v>
      </c>
      <c r="C2015" s="165">
        <v>41591</v>
      </c>
      <c r="D2015" s="214">
        <v>51.66</v>
      </c>
      <c r="E2015" s="143" t="s">
        <v>211</v>
      </c>
    </row>
    <row r="2016" ht="13.5">
      <c r="D2016" s="214"/>
    </row>
    <row r="2017" spans="1:5" ht="13.5">
      <c r="A2017" s="143" t="s">
        <v>1057</v>
      </c>
      <c r="C2017" s="165">
        <v>42087</v>
      </c>
      <c r="D2017" s="214"/>
      <c r="E2017" s="168">
        <v>1</v>
      </c>
    </row>
    <row r="2018" spans="1:5" ht="13.5">
      <c r="A2018" s="143" t="s">
        <v>1865</v>
      </c>
      <c r="B2018" s="143" t="s">
        <v>1810</v>
      </c>
      <c r="C2018" s="165">
        <v>41591</v>
      </c>
      <c r="D2018" s="214">
        <v>51.66</v>
      </c>
      <c r="E2018" s="143" t="s">
        <v>211</v>
      </c>
    </row>
    <row r="2019" ht="13.5">
      <c r="D2019" s="214"/>
    </row>
    <row r="2020" spans="1:5" ht="13.5">
      <c r="A2020" s="143" t="s">
        <v>1057</v>
      </c>
      <c r="C2020" s="165">
        <v>42087</v>
      </c>
      <c r="D2020" s="214"/>
      <c r="E2020" s="168">
        <v>1</v>
      </c>
    </row>
    <row r="2021" spans="1:5" ht="13.5">
      <c r="A2021" s="143" t="s">
        <v>1866</v>
      </c>
      <c r="B2021" s="143" t="s">
        <v>1810</v>
      </c>
      <c r="C2021" s="165">
        <v>41591</v>
      </c>
      <c r="D2021" s="214">
        <v>51.66</v>
      </c>
      <c r="E2021" s="143" t="s">
        <v>211</v>
      </c>
    </row>
    <row r="2022" ht="13.5">
      <c r="D2022" s="214"/>
    </row>
    <row r="2023" spans="1:5" ht="13.5">
      <c r="A2023" s="143" t="s">
        <v>1057</v>
      </c>
      <c r="C2023" s="165">
        <v>42087</v>
      </c>
      <c r="D2023" s="214"/>
      <c r="E2023" s="168">
        <v>1</v>
      </c>
    </row>
    <row r="2024" spans="1:5" ht="13.5">
      <c r="A2024" s="143" t="s">
        <v>1867</v>
      </c>
      <c r="B2024" s="143" t="s">
        <v>1810</v>
      </c>
      <c r="C2024" s="165">
        <v>41591</v>
      </c>
      <c r="D2024" s="214">
        <v>51.66</v>
      </c>
      <c r="E2024" s="143" t="s">
        <v>211</v>
      </c>
    </row>
    <row r="2025" ht="13.5">
      <c r="D2025" s="214"/>
    </row>
    <row r="2026" spans="1:5" ht="13.5">
      <c r="A2026" s="143" t="s">
        <v>1057</v>
      </c>
      <c r="C2026" s="165">
        <v>42087</v>
      </c>
      <c r="D2026" s="214"/>
      <c r="E2026" s="168">
        <v>1</v>
      </c>
    </row>
    <row r="2027" spans="1:5" ht="13.5">
      <c r="A2027" s="143" t="s">
        <v>1868</v>
      </c>
      <c r="B2027" s="143" t="s">
        <v>1869</v>
      </c>
      <c r="C2027" s="165">
        <v>41576</v>
      </c>
      <c r="D2027" s="214">
        <v>356.7</v>
      </c>
      <c r="E2027" s="143" t="s">
        <v>211</v>
      </c>
    </row>
    <row r="2028" ht="13.5">
      <c r="D2028" s="214"/>
    </row>
    <row r="2029" spans="1:5" ht="13.5">
      <c r="A2029" s="143" t="s">
        <v>1146</v>
      </c>
      <c r="C2029" s="165">
        <v>42087</v>
      </c>
      <c r="D2029" s="214"/>
      <c r="E2029" s="168">
        <v>1</v>
      </c>
    </row>
    <row r="2030" spans="1:5" ht="13.5">
      <c r="A2030" s="143" t="s">
        <v>1870</v>
      </c>
      <c r="B2030" s="143" t="s">
        <v>1869</v>
      </c>
      <c r="C2030" s="165">
        <v>41576</v>
      </c>
      <c r="D2030" s="214">
        <v>356.7</v>
      </c>
      <c r="E2030" s="143" t="s">
        <v>211</v>
      </c>
    </row>
    <row r="2031" ht="13.5">
      <c r="D2031" s="214"/>
    </row>
    <row r="2032" spans="1:5" ht="13.5">
      <c r="A2032" s="143" t="s">
        <v>1146</v>
      </c>
      <c r="C2032" s="165">
        <v>42087</v>
      </c>
      <c r="D2032" s="214"/>
      <c r="E2032" s="168">
        <v>1</v>
      </c>
    </row>
    <row r="2033" spans="1:5" ht="13.5">
      <c r="A2033" s="143" t="s">
        <v>1871</v>
      </c>
      <c r="B2033" s="143" t="s">
        <v>1869</v>
      </c>
      <c r="C2033" s="165">
        <v>41576</v>
      </c>
      <c r="D2033" s="214">
        <v>356.7</v>
      </c>
      <c r="E2033" s="143" t="s">
        <v>211</v>
      </c>
    </row>
    <row r="2034" ht="13.5">
      <c r="D2034" s="214"/>
    </row>
    <row r="2035" spans="1:5" ht="13.5">
      <c r="A2035" s="143" t="s">
        <v>1146</v>
      </c>
      <c r="C2035" s="165">
        <v>42087</v>
      </c>
      <c r="D2035" s="214"/>
      <c r="E2035" s="168">
        <v>1</v>
      </c>
    </row>
    <row r="2036" spans="1:5" ht="13.5">
      <c r="A2036" s="143" t="s">
        <v>1872</v>
      </c>
      <c r="B2036" s="143" t="s">
        <v>1869</v>
      </c>
      <c r="C2036" s="165">
        <v>41576</v>
      </c>
      <c r="D2036" s="214">
        <v>356.7</v>
      </c>
      <c r="E2036" s="143" t="s">
        <v>211</v>
      </c>
    </row>
    <row r="2037" ht="13.5">
      <c r="D2037" s="214"/>
    </row>
    <row r="2038" spans="1:5" ht="13.5">
      <c r="A2038" s="143" t="s">
        <v>1146</v>
      </c>
      <c r="C2038" s="165">
        <v>42087</v>
      </c>
      <c r="D2038" s="214"/>
      <c r="E2038" s="168">
        <v>1</v>
      </c>
    </row>
    <row r="2039" spans="1:5" ht="13.5">
      <c r="A2039" s="143" t="s">
        <v>1873</v>
      </c>
      <c r="B2039" s="143" t="s">
        <v>1869</v>
      </c>
      <c r="C2039" s="165">
        <v>41576</v>
      </c>
      <c r="D2039" s="214">
        <v>356.7</v>
      </c>
      <c r="E2039" s="143" t="s">
        <v>211</v>
      </c>
    </row>
    <row r="2040" ht="13.5">
      <c r="D2040" s="214"/>
    </row>
    <row r="2041" spans="1:5" ht="13.5">
      <c r="A2041" s="143" t="s">
        <v>1146</v>
      </c>
      <c r="C2041" s="165">
        <v>42087</v>
      </c>
      <c r="D2041" s="214"/>
      <c r="E2041" s="168">
        <v>1</v>
      </c>
    </row>
    <row r="2042" spans="1:5" ht="13.5">
      <c r="A2042" s="143" t="s">
        <v>1874</v>
      </c>
      <c r="B2042" s="143" t="s">
        <v>1875</v>
      </c>
      <c r="C2042" s="165">
        <v>41576</v>
      </c>
      <c r="D2042" s="214">
        <v>1057.8</v>
      </c>
      <c r="E2042" s="143" t="s">
        <v>211</v>
      </c>
    </row>
    <row r="2043" ht="13.5">
      <c r="D2043" s="214"/>
    </row>
    <row r="2044" spans="1:5" ht="13.5">
      <c r="A2044" s="143" t="s">
        <v>1146</v>
      </c>
      <c r="C2044" s="165">
        <v>42087</v>
      </c>
      <c r="D2044" s="214"/>
      <c r="E2044" s="168">
        <v>1</v>
      </c>
    </row>
    <row r="2045" spans="1:5" ht="13.5">
      <c r="A2045" s="143" t="s">
        <v>1876</v>
      </c>
      <c r="B2045" s="143" t="s">
        <v>1877</v>
      </c>
      <c r="C2045" s="165">
        <v>41576</v>
      </c>
      <c r="D2045" s="214">
        <v>756.45</v>
      </c>
      <c r="E2045" s="143" t="s">
        <v>211</v>
      </c>
    </row>
    <row r="2046" ht="13.5">
      <c r="D2046" s="214"/>
    </row>
    <row r="2047" spans="1:5" ht="13.5">
      <c r="A2047" s="143" t="s">
        <v>1146</v>
      </c>
      <c r="C2047" s="165">
        <v>42087</v>
      </c>
      <c r="D2047" s="214"/>
      <c r="E2047" s="168">
        <v>1</v>
      </c>
    </row>
    <row r="2048" spans="1:5" ht="13.5">
      <c r="A2048" s="143" t="s">
        <v>1878</v>
      </c>
      <c r="B2048" s="143" t="s">
        <v>1877</v>
      </c>
      <c r="C2048" s="165">
        <v>41576</v>
      </c>
      <c r="D2048" s="214">
        <v>756.45</v>
      </c>
      <c r="E2048" s="143" t="s">
        <v>211</v>
      </c>
    </row>
    <row r="2049" ht="13.5">
      <c r="D2049" s="214"/>
    </row>
    <row r="2050" spans="1:5" ht="13.5">
      <c r="A2050" s="143" t="s">
        <v>1146</v>
      </c>
      <c r="C2050" s="165">
        <v>42087</v>
      </c>
      <c r="D2050" s="214"/>
      <c r="E2050" s="168">
        <v>1</v>
      </c>
    </row>
    <row r="2051" spans="1:5" ht="13.5">
      <c r="A2051" s="143" t="s">
        <v>1879</v>
      </c>
      <c r="B2051" s="143" t="s">
        <v>1877</v>
      </c>
      <c r="C2051" s="165">
        <v>41576</v>
      </c>
      <c r="D2051" s="214">
        <v>756.45</v>
      </c>
      <c r="E2051" s="143" t="s">
        <v>211</v>
      </c>
    </row>
    <row r="2052" ht="13.5">
      <c r="D2052" s="214"/>
    </row>
    <row r="2053" spans="1:5" ht="13.5">
      <c r="A2053" s="143" t="s">
        <v>1146</v>
      </c>
      <c r="C2053" s="165">
        <v>42087</v>
      </c>
      <c r="D2053" s="214"/>
      <c r="E2053" s="168">
        <v>1</v>
      </c>
    </row>
    <row r="2054" spans="1:5" ht="13.5">
      <c r="A2054" s="143" t="s">
        <v>1880</v>
      </c>
      <c r="B2054" s="143" t="s">
        <v>1877</v>
      </c>
      <c r="C2054" s="165">
        <v>41576</v>
      </c>
      <c r="D2054" s="214">
        <v>756.45</v>
      </c>
      <c r="E2054" s="143" t="s">
        <v>211</v>
      </c>
    </row>
    <row r="2055" ht="13.5">
      <c r="D2055" s="214"/>
    </row>
    <row r="2056" spans="1:5" ht="13.5">
      <c r="A2056" s="143" t="s">
        <v>1146</v>
      </c>
      <c r="C2056" s="165">
        <v>42087</v>
      </c>
      <c r="D2056" s="214"/>
      <c r="E2056" s="168">
        <v>1</v>
      </c>
    </row>
    <row r="2057" spans="1:5" ht="13.5">
      <c r="A2057" s="143" t="s">
        <v>1881</v>
      </c>
      <c r="B2057" s="143" t="s">
        <v>1882</v>
      </c>
      <c r="C2057" s="165">
        <v>41576</v>
      </c>
      <c r="D2057" s="214">
        <v>602.7</v>
      </c>
      <c r="E2057" s="143" t="s">
        <v>211</v>
      </c>
    </row>
    <row r="2058" ht="13.5">
      <c r="D2058" s="214"/>
    </row>
    <row r="2059" spans="1:5" ht="13.5">
      <c r="A2059" s="143" t="s">
        <v>1146</v>
      </c>
      <c r="C2059" s="165">
        <v>42087</v>
      </c>
      <c r="D2059" s="214"/>
      <c r="E2059" s="168">
        <v>1</v>
      </c>
    </row>
    <row r="2060" spans="1:5" ht="13.5">
      <c r="A2060" s="143" t="s">
        <v>1883</v>
      </c>
      <c r="B2060" s="143" t="s">
        <v>1882</v>
      </c>
      <c r="C2060" s="165">
        <v>41576</v>
      </c>
      <c r="D2060" s="214">
        <v>602.7</v>
      </c>
      <c r="E2060" s="143" t="s">
        <v>211</v>
      </c>
    </row>
    <row r="2061" ht="13.5">
      <c r="D2061" s="214"/>
    </row>
    <row r="2062" spans="1:5" ht="13.5">
      <c r="A2062" s="143" t="s">
        <v>1146</v>
      </c>
      <c r="C2062" s="165">
        <v>42087</v>
      </c>
      <c r="D2062" s="214"/>
      <c r="E2062" s="168">
        <v>1</v>
      </c>
    </row>
    <row r="2063" spans="1:5" ht="13.5">
      <c r="A2063" s="143" t="s">
        <v>1884</v>
      </c>
      <c r="B2063" s="143" t="s">
        <v>1882</v>
      </c>
      <c r="C2063" s="165">
        <v>41576</v>
      </c>
      <c r="D2063" s="214">
        <v>602.7</v>
      </c>
      <c r="E2063" s="143" t="s">
        <v>211</v>
      </c>
    </row>
    <row r="2064" ht="13.5">
      <c r="D2064" s="214"/>
    </row>
    <row r="2065" spans="1:5" ht="13.5">
      <c r="A2065" s="143" t="s">
        <v>1146</v>
      </c>
      <c r="C2065" s="165">
        <v>42087</v>
      </c>
      <c r="D2065" s="214"/>
      <c r="E2065" s="168">
        <v>1</v>
      </c>
    </row>
    <row r="2066" spans="1:5" ht="13.5">
      <c r="A2066" s="143" t="s">
        <v>1885</v>
      </c>
      <c r="B2066" s="143" t="s">
        <v>1882</v>
      </c>
      <c r="C2066" s="165">
        <v>41576</v>
      </c>
      <c r="D2066" s="214">
        <v>602.7</v>
      </c>
      <c r="E2066" s="143" t="s">
        <v>211</v>
      </c>
    </row>
    <row r="2067" ht="13.5">
      <c r="D2067" s="214"/>
    </row>
    <row r="2068" spans="1:5" ht="13.5">
      <c r="A2068" s="143" t="s">
        <v>1146</v>
      </c>
      <c r="C2068" s="165">
        <v>42087</v>
      </c>
      <c r="D2068" s="214"/>
      <c r="E2068" s="168">
        <v>1</v>
      </c>
    </row>
    <row r="2069" spans="1:5" ht="13.5">
      <c r="A2069" s="143" t="s">
        <v>1886</v>
      </c>
      <c r="B2069" s="143" t="s">
        <v>1882</v>
      </c>
      <c r="C2069" s="165">
        <v>41576</v>
      </c>
      <c r="D2069" s="214">
        <v>602.7</v>
      </c>
      <c r="E2069" s="143" t="s">
        <v>211</v>
      </c>
    </row>
    <row r="2070" ht="13.5">
      <c r="D2070" s="214"/>
    </row>
    <row r="2071" spans="1:5" ht="13.5">
      <c r="A2071" s="143" t="s">
        <v>1146</v>
      </c>
      <c r="C2071" s="165">
        <v>42087</v>
      </c>
      <c r="D2071" s="214"/>
      <c r="E2071" s="168">
        <v>1</v>
      </c>
    </row>
    <row r="2072" spans="1:5" ht="13.5">
      <c r="A2072" s="143" t="s">
        <v>1887</v>
      </c>
      <c r="B2072" s="143" t="s">
        <v>1882</v>
      </c>
      <c r="C2072" s="165">
        <v>41576</v>
      </c>
      <c r="D2072" s="214">
        <v>602.7</v>
      </c>
      <c r="E2072" s="143" t="s">
        <v>211</v>
      </c>
    </row>
    <row r="2073" ht="13.5">
      <c r="D2073" s="214"/>
    </row>
    <row r="2074" spans="1:5" ht="13.5">
      <c r="A2074" s="143" t="s">
        <v>1146</v>
      </c>
      <c r="C2074" s="165">
        <v>42087</v>
      </c>
      <c r="D2074" s="214"/>
      <c r="E2074" s="168">
        <v>1</v>
      </c>
    </row>
    <row r="2075" spans="1:5" ht="13.5">
      <c r="A2075" s="143" t="s">
        <v>1888</v>
      </c>
      <c r="B2075" s="143" t="s">
        <v>1882</v>
      </c>
      <c r="C2075" s="165">
        <v>41576</v>
      </c>
      <c r="D2075" s="214">
        <v>602.7</v>
      </c>
      <c r="E2075" s="143" t="s">
        <v>211</v>
      </c>
    </row>
    <row r="2076" ht="13.5">
      <c r="D2076" s="214"/>
    </row>
    <row r="2077" spans="1:5" ht="13.5">
      <c r="A2077" s="143" t="s">
        <v>1146</v>
      </c>
      <c r="C2077" s="165">
        <v>42087</v>
      </c>
      <c r="D2077" s="214"/>
      <c r="E2077" s="168">
        <v>1</v>
      </c>
    </row>
    <row r="2078" spans="1:5" ht="13.5">
      <c r="A2078" s="143" t="s">
        <v>1889</v>
      </c>
      <c r="B2078" s="143" t="s">
        <v>1882</v>
      </c>
      <c r="C2078" s="165">
        <v>41576</v>
      </c>
      <c r="D2078" s="214">
        <v>602.7</v>
      </c>
      <c r="E2078" s="143" t="s">
        <v>211</v>
      </c>
    </row>
    <row r="2079" ht="13.5">
      <c r="D2079" s="214"/>
    </row>
    <row r="2080" spans="1:5" ht="13.5">
      <c r="A2080" s="143" t="s">
        <v>1146</v>
      </c>
      <c r="C2080" s="165">
        <v>42087</v>
      </c>
      <c r="D2080" s="214"/>
      <c r="E2080" s="168">
        <v>1</v>
      </c>
    </row>
    <row r="2081" spans="1:5" ht="13.5">
      <c r="A2081" s="143" t="s">
        <v>1890</v>
      </c>
      <c r="B2081" s="143" t="s">
        <v>1882</v>
      </c>
      <c r="C2081" s="165">
        <v>41576</v>
      </c>
      <c r="D2081" s="214">
        <v>602.7</v>
      </c>
      <c r="E2081" s="143" t="s">
        <v>211</v>
      </c>
    </row>
    <row r="2082" ht="13.5">
      <c r="D2082" s="214"/>
    </row>
    <row r="2083" spans="1:5" ht="13.5">
      <c r="A2083" s="143" t="s">
        <v>1146</v>
      </c>
      <c r="C2083" s="165">
        <v>42087</v>
      </c>
      <c r="D2083" s="214"/>
      <c r="E2083" s="168">
        <v>1</v>
      </c>
    </row>
    <row r="2084" spans="1:5" ht="13.5">
      <c r="A2084" s="143" t="s">
        <v>1891</v>
      </c>
      <c r="B2084" s="143" t="s">
        <v>1882</v>
      </c>
      <c r="C2084" s="165">
        <v>41576</v>
      </c>
      <c r="D2084" s="214">
        <v>602.7</v>
      </c>
      <c r="E2084" s="143" t="s">
        <v>211</v>
      </c>
    </row>
    <row r="2085" ht="13.5">
      <c r="D2085" s="214"/>
    </row>
    <row r="2086" spans="1:5" ht="13.5">
      <c r="A2086" s="143" t="s">
        <v>1146</v>
      </c>
      <c r="C2086" s="165">
        <v>42087</v>
      </c>
      <c r="D2086" s="214"/>
      <c r="E2086" s="168">
        <v>1</v>
      </c>
    </row>
    <row r="2087" spans="1:5" ht="13.5">
      <c r="A2087" s="143" t="s">
        <v>1892</v>
      </c>
      <c r="B2087" s="143" t="s">
        <v>1882</v>
      </c>
      <c r="C2087" s="165">
        <v>41576</v>
      </c>
      <c r="D2087" s="214">
        <v>602.7</v>
      </c>
      <c r="E2087" s="143" t="s">
        <v>211</v>
      </c>
    </row>
    <row r="2088" ht="13.5">
      <c r="D2088" s="214"/>
    </row>
    <row r="2089" spans="1:5" ht="13.5">
      <c r="A2089" s="143" t="s">
        <v>1146</v>
      </c>
      <c r="C2089" s="165">
        <v>42087</v>
      </c>
      <c r="D2089" s="214"/>
      <c r="E2089" s="168">
        <v>1</v>
      </c>
    </row>
    <row r="2090" spans="1:5" ht="13.5">
      <c r="A2090" s="143" t="s">
        <v>1893</v>
      </c>
      <c r="B2090" s="143" t="s">
        <v>1882</v>
      </c>
      <c r="C2090" s="165">
        <v>41576</v>
      </c>
      <c r="D2090" s="214">
        <v>602.7</v>
      </c>
      <c r="E2090" s="143" t="s">
        <v>211</v>
      </c>
    </row>
    <row r="2091" ht="13.5">
      <c r="D2091" s="214"/>
    </row>
    <row r="2092" spans="1:5" ht="13.5">
      <c r="A2092" s="143" t="s">
        <v>1146</v>
      </c>
      <c r="C2092" s="165">
        <v>42087</v>
      </c>
      <c r="D2092" s="214"/>
      <c r="E2092" s="168">
        <v>1</v>
      </c>
    </row>
    <row r="2093" spans="1:5" ht="13.5">
      <c r="A2093" s="143" t="s">
        <v>1894</v>
      </c>
      <c r="B2093" s="143" t="s">
        <v>1882</v>
      </c>
      <c r="C2093" s="165">
        <v>41576</v>
      </c>
      <c r="D2093" s="214">
        <v>602.7</v>
      </c>
      <c r="E2093" s="143" t="s">
        <v>211</v>
      </c>
    </row>
    <row r="2094" ht="13.5">
      <c r="D2094" s="214"/>
    </row>
    <row r="2095" spans="1:5" ht="13.5">
      <c r="A2095" s="143" t="s">
        <v>1146</v>
      </c>
      <c r="C2095" s="165">
        <v>42087</v>
      </c>
      <c r="D2095" s="214"/>
      <c r="E2095" s="168">
        <v>1</v>
      </c>
    </row>
    <row r="2096" spans="1:5" ht="13.5">
      <c r="A2096" s="143" t="s">
        <v>1895</v>
      </c>
      <c r="B2096" s="143" t="s">
        <v>1882</v>
      </c>
      <c r="C2096" s="165">
        <v>41576</v>
      </c>
      <c r="D2096" s="214">
        <v>602.7</v>
      </c>
      <c r="E2096" s="143" t="s">
        <v>211</v>
      </c>
    </row>
    <row r="2097" ht="13.5">
      <c r="D2097" s="214"/>
    </row>
    <row r="2098" spans="1:5" ht="13.5">
      <c r="A2098" s="143" t="s">
        <v>1146</v>
      </c>
      <c r="C2098" s="165">
        <v>42087</v>
      </c>
      <c r="D2098" s="214"/>
      <c r="E2098" s="168">
        <v>1</v>
      </c>
    </row>
    <row r="2099" spans="1:5" ht="13.5">
      <c r="A2099" s="143" t="s">
        <v>1896</v>
      </c>
      <c r="B2099" s="143" t="s">
        <v>1882</v>
      </c>
      <c r="C2099" s="165">
        <v>41576</v>
      </c>
      <c r="D2099" s="214">
        <v>602.7</v>
      </c>
      <c r="E2099" s="143" t="s">
        <v>211</v>
      </c>
    </row>
    <row r="2100" ht="13.5">
      <c r="D2100" s="214"/>
    </row>
    <row r="2101" spans="1:5" ht="13.5">
      <c r="A2101" s="143" t="s">
        <v>1146</v>
      </c>
      <c r="C2101" s="165">
        <v>42087</v>
      </c>
      <c r="D2101" s="214"/>
      <c r="E2101" s="168">
        <v>1</v>
      </c>
    </row>
    <row r="2102" spans="1:5" ht="13.5">
      <c r="A2102" s="143" t="s">
        <v>1897</v>
      </c>
      <c r="B2102" s="143" t="s">
        <v>1882</v>
      </c>
      <c r="C2102" s="165">
        <v>41576</v>
      </c>
      <c r="D2102" s="214">
        <v>602.7</v>
      </c>
      <c r="E2102" s="143" t="s">
        <v>211</v>
      </c>
    </row>
    <row r="2103" ht="13.5">
      <c r="D2103" s="214"/>
    </row>
    <row r="2104" spans="1:5" ht="13.5">
      <c r="A2104" s="143" t="s">
        <v>1146</v>
      </c>
      <c r="C2104" s="165">
        <v>42087</v>
      </c>
      <c r="D2104" s="214"/>
      <c r="E2104" s="168">
        <v>1</v>
      </c>
    </row>
    <row r="2105" spans="1:5" ht="13.5">
      <c r="A2105" s="143" t="s">
        <v>1898</v>
      </c>
      <c r="B2105" s="143" t="s">
        <v>1882</v>
      </c>
      <c r="C2105" s="165">
        <v>41576</v>
      </c>
      <c r="D2105" s="214">
        <v>602.7</v>
      </c>
      <c r="E2105" s="143" t="s">
        <v>211</v>
      </c>
    </row>
    <row r="2106" ht="13.5">
      <c r="D2106" s="214"/>
    </row>
    <row r="2107" spans="1:5" ht="13.5">
      <c r="A2107" s="143" t="s">
        <v>1146</v>
      </c>
      <c r="C2107" s="165">
        <v>42087</v>
      </c>
      <c r="D2107" s="214"/>
      <c r="E2107" s="168">
        <v>1</v>
      </c>
    </row>
    <row r="2108" spans="1:5" ht="13.5">
      <c r="A2108" s="143" t="s">
        <v>1899</v>
      </c>
      <c r="B2108" s="143" t="s">
        <v>1900</v>
      </c>
      <c r="C2108" s="165">
        <v>41576</v>
      </c>
      <c r="D2108" s="214">
        <v>719.55</v>
      </c>
      <c r="E2108" s="143" t="s">
        <v>211</v>
      </c>
    </row>
    <row r="2109" ht="13.5">
      <c r="D2109" s="214"/>
    </row>
    <row r="2110" spans="1:5" ht="13.5">
      <c r="A2110" s="143" t="s">
        <v>1146</v>
      </c>
      <c r="C2110" s="165">
        <v>42087</v>
      </c>
      <c r="D2110" s="214"/>
      <c r="E2110" s="168">
        <v>1</v>
      </c>
    </row>
    <row r="2111" spans="1:5" ht="13.5">
      <c r="A2111" s="143" t="s">
        <v>1901</v>
      </c>
      <c r="B2111" s="143" t="s">
        <v>1900</v>
      </c>
      <c r="C2111" s="165">
        <v>41576</v>
      </c>
      <c r="D2111" s="214">
        <v>719.55</v>
      </c>
      <c r="E2111" s="143" t="s">
        <v>211</v>
      </c>
    </row>
    <row r="2112" ht="13.5">
      <c r="D2112" s="214"/>
    </row>
    <row r="2113" spans="1:5" ht="13.5">
      <c r="A2113" s="143" t="s">
        <v>1146</v>
      </c>
      <c r="C2113" s="165">
        <v>42087</v>
      </c>
      <c r="D2113" s="214"/>
      <c r="E2113" s="168">
        <v>1</v>
      </c>
    </row>
    <row r="2114" spans="1:5" ht="13.5">
      <c r="A2114" s="143" t="s">
        <v>1902</v>
      </c>
      <c r="B2114" s="143" t="s">
        <v>1900</v>
      </c>
      <c r="C2114" s="165">
        <v>41576</v>
      </c>
      <c r="D2114" s="214">
        <v>719.55</v>
      </c>
      <c r="E2114" s="143" t="s">
        <v>211</v>
      </c>
    </row>
    <row r="2115" ht="13.5">
      <c r="D2115" s="214"/>
    </row>
    <row r="2116" spans="1:5" ht="13.5">
      <c r="A2116" s="143" t="s">
        <v>1146</v>
      </c>
      <c r="C2116" s="165">
        <v>42087</v>
      </c>
      <c r="D2116" s="214"/>
      <c r="E2116" s="168">
        <v>1</v>
      </c>
    </row>
    <row r="2117" spans="1:5" ht="13.5">
      <c r="A2117" s="143" t="s">
        <v>1903</v>
      </c>
      <c r="B2117" s="143" t="s">
        <v>1900</v>
      </c>
      <c r="C2117" s="165">
        <v>41576</v>
      </c>
      <c r="D2117" s="214">
        <v>719.55</v>
      </c>
      <c r="E2117" s="143" t="s">
        <v>211</v>
      </c>
    </row>
    <row r="2118" ht="13.5">
      <c r="D2118" s="214"/>
    </row>
    <row r="2119" spans="1:5" ht="13.5">
      <c r="A2119" s="143" t="s">
        <v>1146</v>
      </c>
      <c r="C2119" s="165">
        <v>42087</v>
      </c>
      <c r="D2119" s="214"/>
      <c r="E2119" s="168">
        <v>1</v>
      </c>
    </row>
    <row r="2120" spans="1:5" ht="13.5">
      <c r="A2120" s="143" t="s">
        <v>1904</v>
      </c>
      <c r="B2120" s="143" t="s">
        <v>1900</v>
      </c>
      <c r="C2120" s="165">
        <v>41576</v>
      </c>
      <c r="D2120" s="214">
        <v>719.55</v>
      </c>
      <c r="E2120" s="143" t="s">
        <v>211</v>
      </c>
    </row>
    <row r="2121" ht="13.5">
      <c r="D2121" s="214"/>
    </row>
    <row r="2122" spans="1:5" ht="13.5">
      <c r="A2122" s="143" t="s">
        <v>1146</v>
      </c>
      <c r="C2122" s="165">
        <v>42087</v>
      </c>
      <c r="D2122" s="214"/>
      <c r="E2122" s="168">
        <v>1</v>
      </c>
    </row>
    <row r="2123" spans="1:5" ht="13.5">
      <c r="A2123" s="143" t="s">
        <v>1905</v>
      </c>
      <c r="B2123" s="143" t="s">
        <v>1900</v>
      </c>
      <c r="C2123" s="165">
        <v>41576</v>
      </c>
      <c r="D2123" s="214">
        <v>719.55</v>
      </c>
      <c r="E2123" s="143" t="s">
        <v>211</v>
      </c>
    </row>
    <row r="2124" ht="13.5">
      <c r="D2124" s="214"/>
    </row>
    <row r="2125" spans="1:5" ht="13.5">
      <c r="A2125" s="143" t="s">
        <v>1146</v>
      </c>
      <c r="C2125" s="165">
        <v>42087</v>
      </c>
      <c r="D2125" s="214"/>
      <c r="E2125" s="168">
        <v>1</v>
      </c>
    </row>
    <row r="2126" spans="1:5" ht="13.5">
      <c r="A2126" s="143" t="s">
        <v>1906</v>
      </c>
      <c r="B2126" s="143" t="s">
        <v>1900</v>
      </c>
      <c r="C2126" s="165">
        <v>41576</v>
      </c>
      <c r="D2126" s="214">
        <v>719.55</v>
      </c>
      <c r="E2126" s="143" t="s">
        <v>211</v>
      </c>
    </row>
    <row r="2127" ht="13.5">
      <c r="D2127" s="214"/>
    </row>
    <row r="2128" spans="1:5" ht="13.5">
      <c r="A2128" s="143" t="s">
        <v>1146</v>
      </c>
      <c r="C2128" s="165">
        <v>42087</v>
      </c>
      <c r="D2128" s="214"/>
      <c r="E2128" s="168">
        <v>1</v>
      </c>
    </row>
    <row r="2129" spans="1:5" ht="13.5">
      <c r="A2129" s="143" t="s">
        <v>1907</v>
      </c>
      <c r="B2129" s="143" t="s">
        <v>1900</v>
      </c>
      <c r="C2129" s="165">
        <v>41576</v>
      </c>
      <c r="D2129" s="214">
        <v>719.55</v>
      </c>
      <c r="E2129" s="143" t="s">
        <v>211</v>
      </c>
    </row>
    <row r="2130" ht="13.5">
      <c r="D2130" s="214"/>
    </row>
    <row r="2131" spans="1:5" ht="13.5">
      <c r="A2131" s="143" t="s">
        <v>1146</v>
      </c>
      <c r="C2131" s="165">
        <v>42087</v>
      </c>
      <c r="D2131" s="214"/>
      <c r="E2131" s="168">
        <v>1</v>
      </c>
    </row>
    <row r="2132" spans="1:5" ht="13.5">
      <c r="A2132" s="143" t="s">
        <v>1908</v>
      </c>
      <c r="B2132" s="143" t="s">
        <v>1900</v>
      </c>
      <c r="C2132" s="165">
        <v>41576</v>
      </c>
      <c r="D2132" s="214">
        <v>719.55</v>
      </c>
      <c r="E2132" s="143" t="s">
        <v>211</v>
      </c>
    </row>
    <row r="2133" ht="13.5">
      <c r="D2133" s="214"/>
    </row>
    <row r="2134" spans="1:5" ht="13.5">
      <c r="A2134" s="143" t="s">
        <v>1146</v>
      </c>
      <c r="C2134" s="165">
        <v>42087</v>
      </c>
      <c r="D2134" s="214"/>
      <c r="E2134" s="168">
        <v>1</v>
      </c>
    </row>
    <row r="2135" spans="1:5" ht="13.5">
      <c r="A2135" s="143" t="s">
        <v>1909</v>
      </c>
      <c r="B2135" s="143" t="s">
        <v>1900</v>
      </c>
      <c r="C2135" s="165">
        <v>41576</v>
      </c>
      <c r="D2135" s="214">
        <v>719.55</v>
      </c>
      <c r="E2135" s="143" t="s">
        <v>211</v>
      </c>
    </row>
    <row r="2136" ht="13.5">
      <c r="D2136" s="214"/>
    </row>
    <row r="2137" spans="1:5" ht="13.5">
      <c r="A2137" s="143" t="s">
        <v>1146</v>
      </c>
      <c r="C2137" s="165">
        <v>42087</v>
      </c>
      <c r="D2137" s="214"/>
      <c r="E2137" s="168">
        <v>1</v>
      </c>
    </row>
    <row r="2138" spans="1:5" ht="13.5">
      <c r="A2138" s="143" t="s">
        <v>1910</v>
      </c>
      <c r="B2138" s="143" t="s">
        <v>1911</v>
      </c>
      <c r="C2138" s="165">
        <v>41576</v>
      </c>
      <c r="D2138" s="214">
        <v>615</v>
      </c>
      <c r="E2138" s="143" t="s">
        <v>211</v>
      </c>
    </row>
    <row r="2139" ht="13.5">
      <c r="D2139" s="214"/>
    </row>
    <row r="2140" spans="1:5" ht="13.5">
      <c r="A2140" s="143" t="s">
        <v>1146</v>
      </c>
      <c r="C2140" s="165">
        <v>42087</v>
      </c>
      <c r="D2140" s="214"/>
      <c r="E2140" s="168">
        <v>1</v>
      </c>
    </row>
    <row r="2141" spans="1:5" ht="13.5">
      <c r="A2141" s="143" t="s">
        <v>1912</v>
      </c>
      <c r="B2141" s="143" t="s">
        <v>1911</v>
      </c>
      <c r="C2141" s="165">
        <v>41576</v>
      </c>
      <c r="D2141" s="214">
        <v>615</v>
      </c>
      <c r="E2141" s="143" t="s">
        <v>211</v>
      </c>
    </row>
    <row r="2142" ht="13.5">
      <c r="D2142" s="214"/>
    </row>
    <row r="2143" spans="1:5" ht="13.5">
      <c r="A2143" s="143" t="s">
        <v>1146</v>
      </c>
      <c r="C2143" s="165">
        <v>42087</v>
      </c>
      <c r="D2143" s="214"/>
      <c r="E2143" s="168">
        <v>1</v>
      </c>
    </row>
    <row r="2144" spans="1:5" ht="13.5">
      <c r="A2144" s="143" t="s">
        <v>1913</v>
      </c>
      <c r="B2144" s="143" t="s">
        <v>1911</v>
      </c>
      <c r="C2144" s="165">
        <v>41576</v>
      </c>
      <c r="D2144" s="214">
        <v>615</v>
      </c>
      <c r="E2144" s="143" t="s">
        <v>211</v>
      </c>
    </row>
    <row r="2145" ht="13.5">
      <c r="D2145" s="214"/>
    </row>
    <row r="2146" spans="1:5" ht="13.5">
      <c r="A2146" s="143" t="s">
        <v>1146</v>
      </c>
      <c r="C2146" s="165">
        <v>42087</v>
      </c>
      <c r="D2146" s="214"/>
      <c r="E2146" s="168">
        <v>1</v>
      </c>
    </row>
    <row r="2147" spans="1:5" ht="13.5">
      <c r="A2147" s="143" t="s">
        <v>1914</v>
      </c>
      <c r="B2147" s="143" t="s">
        <v>1911</v>
      </c>
      <c r="C2147" s="165">
        <v>41576</v>
      </c>
      <c r="D2147" s="214">
        <v>615</v>
      </c>
      <c r="E2147" s="143" t="s">
        <v>211</v>
      </c>
    </row>
    <row r="2148" ht="13.5">
      <c r="D2148" s="214"/>
    </row>
    <row r="2149" spans="1:5" ht="13.5">
      <c r="A2149" s="143" t="s">
        <v>1146</v>
      </c>
      <c r="C2149" s="165">
        <v>42087</v>
      </c>
      <c r="D2149" s="214"/>
      <c r="E2149" s="168">
        <v>1</v>
      </c>
    </row>
    <row r="2150" spans="1:5" ht="13.5">
      <c r="A2150" s="143" t="s">
        <v>1915</v>
      </c>
      <c r="B2150" s="143" t="s">
        <v>1911</v>
      </c>
      <c r="C2150" s="165">
        <v>41576</v>
      </c>
      <c r="D2150" s="214">
        <v>615</v>
      </c>
      <c r="E2150" s="143" t="s">
        <v>211</v>
      </c>
    </row>
    <row r="2151" ht="13.5">
      <c r="D2151" s="214"/>
    </row>
    <row r="2152" spans="1:5" ht="13.5">
      <c r="A2152" s="143" t="s">
        <v>1146</v>
      </c>
      <c r="C2152" s="165">
        <v>42087</v>
      </c>
      <c r="D2152" s="214"/>
      <c r="E2152" s="168">
        <v>1</v>
      </c>
    </row>
    <row r="2153" spans="1:5" ht="13.5">
      <c r="A2153" s="143" t="s">
        <v>1916</v>
      </c>
      <c r="B2153" s="143" t="s">
        <v>1911</v>
      </c>
      <c r="C2153" s="165">
        <v>41576</v>
      </c>
      <c r="D2153" s="214">
        <v>615</v>
      </c>
      <c r="E2153" s="143" t="s">
        <v>211</v>
      </c>
    </row>
    <row r="2154" ht="13.5">
      <c r="D2154" s="214"/>
    </row>
    <row r="2155" spans="1:5" ht="13.5">
      <c r="A2155" s="143" t="s">
        <v>1146</v>
      </c>
      <c r="C2155" s="165">
        <v>42087</v>
      </c>
      <c r="D2155" s="214"/>
      <c r="E2155" s="168">
        <v>1</v>
      </c>
    </row>
    <row r="2156" spans="1:5" ht="13.5">
      <c r="A2156" s="143" t="s">
        <v>1917</v>
      </c>
      <c r="B2156" s="143" t="s">
        <v>1918</v>
      </c>
      <c r="C2156" s="165">
        <v>41576</v>
      </c>
      <c r="D2156" s="214">
        <v>2183.25</v>
      </c>
      <c r="E2156" s="143" t="s">
        <v>211</v>
      </c>
    </row>
    <row r="2157" ht="13.5">
      <c r="D2157" s="214"/>
    </row>
    <row r="2158" spans="1:5" ht="13.5">
      <c r="A2158" s="143" t="s">
        <v>1146</v>
      </c>
      <c r="C2158" s="165">
        <v>42087</v>
      </c>
      <c r="D2158" s="214"/>
      <c r="E2158" s="168">
        <v>1</v>
      </c>
    </row>
    <row r="2159" spans="1:5" ht="13.5">
      <c r="A2159" s="143" t="s">
        <v>1919</v>
      </c>
      <c r="B2159" s="143" t="s">
        <v>1920</v>
      </c>
      <c r="C2159" s="165">
        <v>41576</v>
      </c>
      <c r="D2159" s="214">
        <v>1107</v>
      </c>
      <c r="E2159" s="143" t="s">
        <v>211</v>
      </c>
    </row>
    <row r="2160" ht="13.5">
      <c r="D2160" s="214"/>
    </row>
    <row r="2161" spans="1:5" ht="13.5">
      <c r="A2161" s="143" t="s">
        <v>1146</v>
      </c>
      <c r="C2161" s="165">
        <v>42087</v>
      </c>
      <c r="D2161" s="214"/>
      <c r="E2161" s="168">
        <v>1</v>
      </c>
    </row>
    <row r="2162" spans="1:5" ht="13.5">
      <c r="A2162" s="143" t="s">
        <v>1921</v>
      </c>
      <c r="B2162" s="143" t="s">
        <v>1920</v>
      </c>
      <c r="C2162" s="165">
        <v>41576</v>
      </c>
      <c r="D2162" s="214">
        <v>1107</v>
      </c>
      <c r="E2162" s="143" t="s">
        <v>211</v>
      </c>
    </row>
    <row r="2163" ht="13.5">
      <c r="D2163" s="214"/>
    </row>
    <row r="2164" spans="1:5" ht="13.5">
      <c r="A2164" s="143" t="s">
        <v>1146</v>
      </c>
      <c r="C2164" s="165">
        <v>42087</v>
      </c>
      <c r="D2164" s="214"/>
      <c r="E2164" s="168">
        <v>1</v>
      </c>
    </row>
    <row r="2165" spans="1:5" ht="13.5">
      <c r="A2165" s="143" t="s">
        <v>1922</v>
      </c>
      <c r="B2165" s="143" t="s">
        <v>1920</v>
      </c>
      <c r="C2165" s="165">
        <v>41576</v>
      </c>
      <c r="D2165" s="214">
        <v>1107</v>
      </c>
      <c r="E2165" s="143" t="s">
        <v>211</v>
      </c>
    </row>
    <row r="2166" ht="13.5">
      <c r="D2166" s="214"/>
    </row>
    <row r="2167" spans="1:5" ht="13.5">
      <c r="A2167" s="143" t="s">
        <v>1146</v>
      </c>
      <c r="C2167" s="165">
        <v>42087</v>
      </c>
      <c r="D2167" s="214"/>
      <c r="E2167" s="168">
        <v>1</v>
      </c>
    </row>
    <row r="2168" spans="1:5" ht="13.5">
      <c r="A2168" s="143" t="s">
        <v>1923</v>
      </c>
      <c r="B2168" s="143" t="s">
        <v>1920</v>
      </c>
      <c r="C2168" s="165">
        <v>41576</v>
      </c>
      <c r="D2168" s="214">
        <v>1107</v>
      </c>
      <c r="E2168" s="143" t="s">
        <v>211</v>
      </c>
    </row>
    <row r="2169" ht="13.5">
      <c r="D2169" s="214"/>
    </row>
    <row r="2170" spans="1:5" ht="13.5">
      <c r="A2170" s="143" t="s">
        <v>1146</v>
      </c>
      <c r="C2170" s="165">
        <v>42087</v>
      </c>
      <c r="D2170" s="214"/>
      <c r="E2170" s="168">
        <v>1</v>
      </c>
    </row>
    <row r="2171" spans="1:5" ht="13.5">
      <c r="A2171" s="143" t="s">
        <v>1924</v>
      </c>
      <c r="B2171" s="143" t="s">
        <v>1925</v>
      </c>
      <c r="C2171" s="165">
        <v>41576</v>
      </c>
      <c r="D2171" s="214">
        <v>1931.1</v>
      </c>
      <c r="E2171" s="143" t="s">
        <v>211</v>
      </c>
    </row>
    <row r="2172" ht="13.5">
      <c r="D2172" s="214"/>
    </row>
    <row r="2173" spans="1:5" ht="13.5">
      <c r="A2173" s="143" t="s">
        <v>1146</v>
      </c>
      <c r="C2173" s="165">
        <v>42087</v>
      </c>
      <c r="D2173" s="214"/>
      <c r="E2173" s="168">
        <v>1</v>
      </c>
    </row>
    <row r="2174" spans="1:5" ht="13.5">
      <c r="A2174" s="143" t="s">
        <v>1926</v>
      </c>
      <c r="B2174" s="143" t="s">
        <v>1925</v>
      </c>
      <c r="C2174" s="165">
        <v>41576</v>
      </c>
      <c r="D2174" s="214">
        <v>1931.1</v>
      </c>
      <c r="E2174" s="143" t="s">
        <v>211</v>
      </c>
    </row>
    <row r="2175" ht="13.5">
      <c r="D2175" s="214"/>
    </row>
    <row r="2176" spans="1:5" ht="13.5">
      <c r="A2176" s="143" t="s">
        <v>1146</v>
      </c>
      <c r="C2176" s="165">
        <v>42087</v>
      </c>
      <c r="D2176" s="214"/>
      <c r="E2176" s="168">
        <v>1</v>
      </c>
    </row>
    <row r="2177" spans="1:5" ht="13.5">
      <c r="A2177" s="143" t="s">
        <v>1927</v>
      </c>
      <c r="B2177" s="143" t="s">
        <v>1925</v>
      </c>
      <c r="C2177" s="165">
        <v>41576</v>
      </c>
      <c r="D2177" s="214">
        <v>1931.1</v>
      </c>
      <c r="E2177" s="143" t="s">
        <v>211</v>
      </c>
    </row>
    <row r="2178" ht="13.5">
      <c r="D2178" s="214"/>
    </row>
    <row r="2179" spans="1:5" ht="13.5">
      <c r="A2179" s="143" t="s">
        <v>1146</v>
      </c>
      <c r="C2179" s="165">
        <v>42087</v>
      </c>
      <c r="D2179" s="214"/>
      <c r="E2179" s="168">
        <v>1</v>
      </c>
    </row>
    <row r="2180" spans="1:5" ht="13.5">
      <c r="A2180" s="143" t="s">
        <v>1928</v>
      </c>
      <c r="B2180" s="143" t="s">
        <v>1929</v>
      </c>
      <c r="C2180" s="165">
        <v>41576</v>
      </c>
      <c r="D2180" s="214">
        <v>2091</v>
      </c>
      <c r="E2180" s="143" t="s">
        <v>211</v>
      </c>
    </row>
    <row r="2181" ht="13.5">
      <c r="D2181" s="214"/>
    </row>
    <row r="2182" spans="1:5" ht="13.5">
      <c r="A2182" s="143" t="s">
        <v>1146</v>
      </c>
      <c r="C2182" s="165">
        <v>42087</v>
      </c>
      <c r="D2182" s="214"/>
      <c r="E2182" s="168">
        <v>1</v>
      </c>
    </row>
    <row r="2183" spans="1:5" ht="13.5">
      <c r="A2183" s="143" t="s">
        <v>1930</v>
      </c>
      <c r="B2183" s="143" t="s">
        <v>1929</v>
      </c>
      <c r="C2183" s="165">
        <v>41576</v>
      </c>
      <c r="D2183" s="214">
        <v>2091</v>
      </c>
      <c r="E2183" s="143" t="s">
        <v>211</v>
      </c>
    </row>
    <row r="2184" ht="13.5">
      <c r="D2184" s="214"/>
    </row>
    <row r="2185" spans="1:5" ht="13.5">
      <c r="A2185" s="143" t="s">
        <v>1146</v>
      </c>
      <c r="C2185" s="165">
        <v>42087</v>
      </c>
      <c r="D2185" s="214"/>
      <c r="E2185" s="168">
        <v>1</v>
      </c>
    </row>
    <row r="2186" spans="1:5" ht="13.5">
      <c r="A2186" s="143" t="s">
        <v>1931</v>
      </c>
      <c r="B2186" s="143" t="s">
        <v>1929</v>
      </c>
      <c r="C2186" s="165">
        <v>41576</v>
      </c>
      <c r="D2186" s="214">
        <v>2091</v>
      </c>
      <c r="E2186" s="143" t="s">
        <v>211</v>
      </c>
    </row>
    <row r="2187" ht="13.5">
      <c r="D2187" s="214"/>
    </row>
    <row r="2188" spans="1:5" ht="13.5">
      <c r="A2188" s="143" t="s">
        <v>1146</v>
      </c>
      <c r="C2188" s="165">
        <v>42087</v>
      </c>
      <c r="D2188" s="214"/>
      <c r="E2188" s="168">
        <v>1</v>
      </c>
    </row>
    <row r="2189" spans="1:5" ht="13.5">
      <c r="A2189" s="143" t="s">
        <v>1932</v>
      </c>
      <c r="B2189" s="143" t="s">
        <v>1933</v>
      </c>
      <c r="C2189" s="165">
        <v>41576</v>
      </c>
      <c r="D2189" s="214">
        <v>1396.05</v>
      </c>
      <c r="E2189" s="143" t="s">
        <v>211</v>
      </c>
    </row>
    <row r="2190" ht="13.5">
      <c r="D2190" s="214"/>
    </row>
    <row r="2191" spans="1:5" ht="13.5">
      <c r="A2191" s="143" t="s">
        <v>1192</v>
      </c>
      <c r="C2191" s="165">
        <v>42087</v>
      </c>
      <c r="D2191" s="214"/>
      <c r="E2191" s="168">
        <v>1</v>
      </c>
    </row>
    <row r="2192" spans="1:5" ht="13.5">
      <c r="A2192" s="143" t="s">
        <v>1934</v>
      </c>
      <c r="B2192" s="143" t="s">
        <v>1935</v>
      </c>
      <c r="C2192" s="165">
        <v>41576</v>
      </c>
      <c r="D2192" s="214">
        <v>2373.9</v>
      </c>
      <c r="E2192" s="143" t="s">
        <v>211</v>
      </c>
    </row>
    <row r="2193" ht="13.5">
      <c r="D2193" s="214"/>
    </row>
    <row r="2194" spans="1:5" ht="13.5">
      <c r="A2194" s="143" t="s">
        <v>1192</v>
      </c>
      <c r="C2194" s="165">
        <v>42087</v>
      </c>
      <c r="D2194" s="214"/>
      <c r="E2194" s="168">
        <v>1</v>
      </c>
    </row>
    <row r="2195" spans="1:5" ht="13.5">
      <c r="A2195" s="143" t="s">
        <v>1936</v>
      </c>
      <c r="B2195" s="143" t="s">
        <v>1937</v>
      </c>
      <c r="C2195" s="165">
        <v>41576</v>
      </c>
      <c r="D2195" s="214">
        <v>1537.5</v>
      </c>
      <c r="E2195" s="143" t="s">
        <v>211</v>
      </c>
    </row>
    <row r="2196" ht="13.5">
      <c r="D2196" s="214"/>
    </row>
    <row r="2197" spans="1:5" ht="13.5">
      <c r="A2197" s="143" t="s">
        <v>1192</v>
      </c>
      <c r="C2197" s="165">
        <v>42087</v>
      </c>
      <c r="D2197" s="214"/>
      <c r="E2197" s="168">
        <v>1</v>
      </c>
    </row>
    <row r="2198" spans="1:5" ht="13.5">
      <c r="A2198" s="143" t="s">
        <v>1938</v>
      </c>
      <c r="B2198" s="143" t="s">
        <v>1937</v>
      </c>
      <c r="C2198" s="165">
        <v>41576</v>
      </c>
      <c r="D2198" s="214">
        <v>1537.5</v>
      </c>
      <c r="E2198" s="143" t="s">
        <v>211</v>
      </c>
    </row>
    <row r="2199" ht="13.5">
      <c r="D2199" s="214"/>
    </row>
    <row r="2200" spans="1:5" ht="13.5">
      <c r="A2200" s="143" t="s">
        <v>1192</v>
      </c>
      <c r="C2200" s="165">
        <v>42087</v>
      </c>
      <c r="D2200" s="214"/>
      <c r="E2200" s="168">
        <v>1</v>
      </c>
    </row>
    <row r="2201" spans="1:5" ht="13.5">
      <c r="A2201" s="143" t="s">
        <v>1939</v>
      </c>
      <c r="B2201" s="143" t="s">
        <v>1940</v>
      </c>
      <c r="C2201" s="165">
        <v>41668</v>
      </c>
      <c r="D2201" s="214">
        <v>1148.82</v>
      </c>
      <c r="E2201" s="143" t="s">
        <v>211</v>
      </c>
    </row>
    <row r="2202" ht="13.5">
      <c r="D2202" s="214"/>
    </row>
    <row r="2203" spans="1:5" ht="13.5">
      <c r="A2203" s="143" t="s">
        <v>1941</v>
      </c>
      <c r="C2203" s="165">
        <v>42087</v>
      </c>
      <c r="D2203" s="214"/>
      <c r="E2203" s="168">
        <v>1</v>
      </c>
    </row>
    <row r="2204" spans="1:5" ht="13.5">
      <c r="A2204" s="143" t="s">
        <v>1942</v>
      </c>
      <c r="B2204" s="143" t="s">
        <v>1943</v>
      </c>
      <c r="C2204" s="165">
        <v>41668</v>
      </c>
      <c r="D2204" s="214">
        <v>442.8</v>
      </c>
      <c r="E2204" s="143" t="s">
        <v>211</v>
      </c>
    </row>
    <row r="2205" ht="13.5">
      <c r="D2205" s="214"/>
    </row>
    <row r="2206" spans="1:5" ht="13.5">
      <c r="A2206" s="143" t="s">
        <v>1941</v>
      </c>
      <c r="C2206" s="165">
        <v>42087</v>
      </c>
      <c r="D2206" s="214"/>
      <c r="E2206" s="168">
        <v>1</v>
      </c>
    </row>
    <row r="2207" spans="1:5" ht="13.5">
      <c r="A2207" s="143" t="s">
        <v>1944</v>
      </c>
      <c r="B2207" s="143" t="s">
        <v>1945</v>
      </c>
      <c r="C2207" s="165">
        <v>41668</v>
      </c>
      <c r="D2207" s="214">
        <v>461.25</v>
      </c>
      <c r="E2207" s="143" t="s">
        <v>211</v>
      </c>
    </row>
    <row r="2208" spans="1:4" ht="13.5">
      <c r="A2208" s="143">
        <v>1</v>
      </c>
      <c r="D2208" s="214"/>
    </row>
    <row r="2209" spans="1:5" ht="13.5">
      <c r="A2209" s="143" t="s">
        <v>1941</v>
      </c>
      <c r="C2209" s="165">
        <v>42088</v>
      </c>
      <c r="D2209" s="214"/>
      <c r="E2209" s="168">
        <v>1</v>
      </c>
    </row>
    <row r="2210" spans="1:5" ht="13.5">
      <c r="A2210" s="143" t="s">
        <v>1946</v>
      </c>
      <c r="B2210" s="143" t="s">
        <v>1947</v>
      </c>
      <c r="C2210" s="165">
        <v>41668</v>
      </c>
      <c r="D2210" s="214">
        <v>308.73</v>
      </c>
      <c r="E2210" s="143" t="s">
        <v>211</v>
      </c>
    </row>
    <row r="2211" ht="13.5">
      <c r="D2211" s="214"/>
    </row>
    <row r="2212" spans="1:5" ht="13.5">
      <c r="A2212" s="143" t="s">
        <v>1941</v>
      </c>
      <c r="C2212" s="165">
        <v>42088</v>
      </c>
      <c r="D2212" s="214"/>
      <c r="E2212" s="168">
        <v>1</v>
      </c>
    </row>
    <row r="2213" spans="1:5" ht="13.5">
      <c r="A2213" s="143" t="s">
        <v>1948</v>
      </c>
      <c r="B2213" s="143" t="s">
        <v>1949</v>
      </c>
      <c r="C2213" s="165">
        <v>41668</v>
      </c>
      <c r="D2213" s="214">
        <v>430.5</v>
      </c>
      <c r="E2213" s="143" t="s">
        <v>211</v>
      </c>
    </row>
    <row r="2214" ht="13.5">
      <c r="D2214" s="214"/>
    </row>
    <row r="2215" spans="1:5" ht="13.5">
      <c r="A2215" s="143" t="s">
        <v>1941</v>
      </c>
      <c r="C2215" s="165">
        <v>42088</v>
      </c>
      <c r="D2215" s="214"/>
      <c r="E2215" s="168">
        <v>1</v>
      </c>
    </row>
    <row r="2216" spans="1:5" ht="13.5">
      <c r="A2216" s="143" t="s">
        <v>1950</v>
      </c>
      <c r="B2216" s="143" t="s">
        <v>1951</v>
      </c>
      <c r="C2216" s="165">
        <v>41668</v>
      </c>
      <c r="D2216" s="214">
        <v>282.9</v>
      </c>
      <c r="E2216" s="143" t="s">
        <v>211</v>
      </c>
    </row>
    <row r="2217" ht="13.5">
      <c r="D2217" s="214"/>
    </row>
    <row r="2218" spans="1:5" ht="13.5">
      <c r="A2218" s="143" t="s">
        <v>1941</v>
      </c>
      <c r="C2218" s="165">
        <v>42088</v>
      </c>
      <c r="D2218" s="214"/>
      <c r="E2218" s="168">
        <v>1</v>
      </c>
    </row>
    <row r="2219" spans="1:5" ht="13.5">
      <c r="A2219" s="143" t="s">
        <v>1952</v>
      </c>
      <c r="B2219" s="143" t="s">
        <v>1953</v>
      </c>
      <c r="C2219" s="165">
        <v>41668</v>
      </c>
      <c r="D2219" s="214">
        <v>1260.75</v>
      </c>
      <c r="E2219" s="143" t="s">
        <v>211</v>
      </c>
    </row>
    <row r="2220" ht="13.5">
      <c r="D2220" s="214"/>
    </row>
    <row r="2221" spans="1:5" ht="13.5">
      <c r="A2221" s="143" t="s">
        <v>1941</v>
      </c>
      <c r="C2221" s="165">
        <v>42088</v>
      </c>
      <c r="D2221" s="214"/>
      <c r="E2221" s="168">
        <v>1</v>
      </c>
    </row>
    <row r="2222" spans="1:5" ht="13.5">
      <c r="A2222" s="143" t="s">
        <v>1954</v>
      </c>
      <c r="B2222" s="143" t="s">
        <v>1955</v>
      </c>
      <c r="C2222" s="165">
        <v>41668</v>
      </c>
      <c r="D2222" s="214">
        <v>1158.66</v>
      </c>
      <c r="E2222" s="143" t="s">
        <v>211</v>
      </c>
    </row>
    <row r="2223" ht="13.5">
      <c r="D2223" s="214"/>
    </row>
    <row r="2224" spans="1:5" ht="13.5">
      <c r="A2224" s="143" t="s">
        <v>1941</v>
      </c>
      <c r="C2224" s="165">
        <v>42088</v>
      </c>
      <c r="D2224" s="214"/>
      <c r="E2224" s="168">
        <v>1</v>
      </c>
    </row>
    <row r="2225" spans="1:5" ht="13.5">
      <c r="A2225" s="143" t="s">
        <v>1956</v>
      </c>
      <c r="B2225" s="143" t="s">
        <v>1945</v>
      </c>
      <c r="C2225" s="165">
        <v>41668</v>
      </c>
      <c r="D2225" s="214">
        <v>430.5</v>
      </c>
      <c r="E2225" s="143" t="s">
        <v>211</v>
      </c>
    </row>
    <row r="2226" spans="1:4" ht="13.5">
      <c r="A2226" s="143">
        <v>2</v>
      </c>
      <c r="D2226" s="214"/>
    </row>
    <row r="2227" spans="1:5" ht="13.5">
      <c r="A2227" s="143" t="s">
        <v>1941</v>
      </c>
      <c r="C2227" s="165">
        <v>42088</v>
      </c>
      <c r="D2227" s="214"/>
      <c r="E2227" s="168">
        <v>1</v>
      </c>
    </row>
    <row r="2228" spans="1:5" ht="13.5">
      <c r="A2228" s="143" t="s">
        <v>1957</v>
      </c>
      <c r="B2228" s="143" t="s">
        <v>1958</v>
      </c>
      <c r="C2228" s="165">
        <v>41668</v>
      </c>
      <c r="D2228" s="214">
        <v>253.38</v>
      </c>
      <c r="E2228" s="143" t="s">
        <v>211</v>
      </c>
    </row>
    <row r="2229" ht="13.5">
      <c r="D2229" s="214"/>
    </row>
    <row r="2230" spans="1:5" ht="13.5">
      <c r="A2230" s="143" t="s">
        <v>1941</v>
      </c>
      <c r="C2230" s="165">
        <v>42088</v>
      </c>
      <c r="D2230" s="214"/>
      <c r="E2230" s="168">
        <v>1</v>
      </c>
    </row>
    <row r="2231" spans="1:5" ht="13.5">
      <c r="A2231" s="143" t="s">
        <v>1959</v>
      </c>
      <c r="B2231" s="143" t="s">
        <v>1958</v>
      </c>
      <c r="C2231" s="165">
        <v>41668</v>
      </c>
      <c r="D2231" s="214">
        <v>253.38</v>
      </c>
      <c r="E2231" s="143" t="s">
        <v>211</v>
      </c>
    </row>
    <row r="2232" ht="13.5">
      <c r="D2232" s="214"/>
    </row>
    <row r="2233" spans="1:5" ht="13.5">
      <c r="A2233" s="143" t="s">
        <v>1941</v>
      </c>
      <c r="C2233" s="165">
        <v>42088</v>
      </c>
      <c r="D2233" s="214"/>
      <c r="E2233" s="168">
        <v>1</v>
      </c>
    </row>
    <row r="2234" spans="1:5" ht="13.5">
      <c r="A2234" s="143" t="s">
        <v>1960</v>
      </c>
      <c r="B2234" s="143" t="s">
        <v>1961</v>
      </c>
      <c r="C2234" s="165">
        <v>41668</v>
      </c>
      <c r="D2234" s="214">
        <v>553.5</v>
      </c>
      <c r="E2234" s="143" t="s">
        <v>211</v>
      </c>
    </row>
    <row r="2235" ht="13.5">
      <c r="D2235" s="214"/>
    </row>
    <row r="2236" spans="1:5" ht="13.5">
      <c r="A2236" s="143" t="s">
        <v>1941</v>
      </c>
      <c r="C2236" s="165">
        <v>42088</v>
      </c>
      <c r="D2236" s="214"/>
      <c r="E2236" s="168">
        <v>1</v>
      </c>
    </row>
    <row r="2237" spans="1:5" ht="13.5">
      <c r="A2237" s="143" t="s">
        <v>1962</v>
      </c>
      <c r="B2237" s="143" t="s">
        <v>1963</v>
      </c>
      <c r="C2237" s="165">
        <v>41668</v>
      </c>
      <c r="D2237" s="214">
        <v>639.6</v>
      </c>
      <c r="E2237" s="143" t="s">
        <v>211</v>
      </c>
    </row>
    <row r="2238" ht="13.5">
      <c r="D2238" s="214"/>
    </row>
    <row r="2239" spans="1:5" ht="13.5">
      <c r="A2239" s="143" t="s">
        <v>1941</v>
      </c>
      <c r="C2239" s="165">
        <v>42088</v>
      </c>
      <c r="D2239" s="214"/>
      <c r="E2239" s="168">
        <v>1</v>
      </c>
    </row>
    <row r="2240" spans="1:5" ht="13.5">
      <c r="A2240" s="143" t="s">
        <v>1964</v>
      </c>
      <c r="B2240" s="143" t="s">
        <v>1232</v>
      </c>
      <c r="C2240" s="165">
        <v>41668</v>
      </c>
      <c r="D2240" s="214">
        <v>568.26</v>
      </c>
      <c r="E2240" s="143" t="s">
        <v>211</v>
      </c>
    </row>
    <row r="2241" ht="13.5">
      <c r="D2241" s="214"/>
    </row>
    <row r="2242" spans="1:5" ht="13.5">
      <c r="A2242" s="143" t="s">
        <v>1941</v>
      </c>
      <c r="C2242" s="165">
        <v>42088</v>
      </c>
      <c r="D2242" s="214"/>
      <c r="E2242" s="168">
        <v>1</v>
      </c>
    </row>
    <row r="2243" spans="1:5" ht="13.5">
      <c r="A2243" s="143" t="s">
        <v>1965</v>
      </c>
      <c r="B2243" s="143" t="s">
        <v>1966</v>
      </c>
      <c r="C2243" s="165">
        <v>41668</v>
      </c>
      <c r="D2243" s="214">
        <v>1474.77</v>
      </c>
      <c r="E2243" s="143" t="s">
        <v>211</v>
      </c>
    </row>
    <row r="2244" ht="13.5">
      <c r="D2244" s="214"/>
    </row>
    <row r="2245" spans="1:5" ht="13.5">
      <c r="A2245" s="143" t="s">
        <v>1941</v>
      </c>
      <c r="C2245" s="165">
        <v>42088</v>
      </c>
      <c r="D2245" s="214"/>
      <c r="E2245" s="168">
        <v>1</v>
      </c>
    </row>
    <row r="2246" spans="1:5" ht="13.5">
      <c r="A2246" s="143" t="s">
        <v>1967</v>
      </c>
      <c r="B2246" s="143" t="s">
        <v>1968</v>
      </c>
      <c r="C2246" s="165">
        <v>41668</v>
      </c>
      <c r="D2246" s="214">
        <v>1387.34</v>
      </c>
      <c r="E2246" s="143" t="s">
        <v>211</v>
      </c>
    </row>
    <row r="2247" ht="13.5">
      <c r="D2247" s="214"/>
    </row>
    <row r="2248" spans="1:5" ht="13.5">
      <c r="A2248" s="143" t="s">
        <v>1941</v>
      </c>
      <c r="C2248" s="165">
        <v>42088</v>
      </c>
      <c r="D2248" s="214"/>
      <c r="E2248" s="168">
        <v>1</v>
      </c>
    </row>
    <row r="2249" spans="1:5" ht="13.5">
      <c r="A2249" s="143" t="s">
        <v>1969</v>
      </c>
      <c r="B2249" s="143" t="s">
        <v>1970</v>
      </c>
      <c r="C2249" s="165">
        <v>41668</v>
      </c>
      <c r="D2249" s="214">
        <v>565.8</v>
      </c>
      <c r="E2249" s="143" t="s">
        <v>211</v>
      </c>
    </row>
    <row r="2250" ht="13.5">
      <c r="D2250" s="214"/>
    </row>
    <row r="2251" spans="1:5" ht="13.5">
      <c r="A2251" s="143" t="s">
        <v>1941</v>
      </c>
      <c r="C2251" s="165">
        <v>42088</v>
      </c>
      <c r="D2251" s="214"/>
      <c r="E2251" s="168">
        <v>1</v>
      </c>
    </row>
    <row r="2252" spans="1:5" ht="13.5">
      <c r="A2252" s="143" t="s">
        <v>1971</v>
      </c>
      <c r="B2252" s="143" t="s">
        <v>1958</v>
      </c>
      <c r="C2252" s="165">
        <v>41668</v>
      </c>
      <c r="D2252" s="214">
        <v>1146.36</v>
      </c>
      <c r="E2252" s="143" t="s">
        <v>211</v>
      </c>
    </row>
    <row r="2253" ht="13.5">
      <c r="D2253" s="214"/>
    </row>
    <row r="2254" spans="1:5" ht="13.5">
      <c r="A2254" s="143" t="s">
        <v>1941</v>
      </c>
      <c r="C2254" s="165">
        <v>42088</v>
      </c>
      <c r="D2254" s="214"/>
      <c r="E2254" s="168">
        <v>1</v>
      </c>
    </row>
    <row r="2255" spans="1:5" ht="13.5">
      <c r="A2255" s="143" t="s">
        <v>1972</v>
      </c>
      <c r="B2255" s="143" t="s">
        <v>1958</v>
      </c>
      <c r="C2255" s="165">
        <v>41668</v>
      </c>
      <c r="D2255" s="214">
        <v>1146.46</v>
      </c>
      <c r="E2255" s="143" t="s">
        <v>211</v>
      </c>
    </row>
    <row r="2256" ht="13.5">
      <c r="D2256" s="214"/>
    </row>
    <row r="2257" spans="1:5" ht="13.5">
      <c r="A2257" s="143" t="s">
        <v>1941</v>
      </c>
      <c r="C2257" s="165">
        <v>42088</v>
      </c>
      <c r="D2257" s="214"/>
      <c r="E2257" s="168">
        <v>1</v>
      </c>
    </row>
    <row r="2258" spans="1:5" ht="13.5">
      <c r="A2258" s="143" t="s">
        <v>1973</v>
      </c>
      <c r="B2258" s="143" t="s">
        <v>1974</v>
      </c>
      <c r="C2258" s="165">
        <v>41668</v>
      </c>
      <c r="D2258" s="214">
        <v>691.26</v>
      </c>
      <c r="E2258" s="143" t="s">
        <v>211</v>
      </c>
    </row>
    <row r="2259" ht="13.5">
      <c r="D2259" s="214"/>
    </row>
    <row r="2260" spans="1:5" ht="13.5">
      <c r="A2260" s="143" t="s">
        <v>1941</v>
      </c>
      <c r="C2260" s="165">
        <v>42088</v>
      </c>
      <c r="D2260" s="214"/>
      <c r="E2260" s="168">
        <v>1</v>
      </c>
    </row>
    <row r="2261" spans="1:5" ht="13.5">
      <c r="A2261" s="143" t="s">
        <v>1975</v>
      </c>
      <c r="B2261" s="143" t="s">
        <v>1976</v>
      </c>
      <c r="C2261" s="165">
        <v>41668</v>
      </c>
      <c r="D2261" s="214">
        <v>804.42</v>
      </c>
      <c r="E2261" s="143" t="s">
        <v>211</v>
      </c>
    </row>
    <row r="2262" ht="13.5">
      <c r="D2262" s="214"/>
    </row>
    <row r="2263" spans="1:5" ht="13.5">
      <c r="A2263" s="143" t="s">
        <v>1941</v>
      </c>
      <c r="C2263" s="165">
        <v>42088</v>
      </c>
      <c r="D2263" s="214"/>
      <c r="E2263" s="168">
        <v>1</v>
      </c>
    </row>
    <row r="2264" spans="1:5" ht="13.5">
      <c r="A2264" s="143" t="s">
        <v>1977</v>
      </c>
      <c r="B2264" s="143" t="s">
        <v>1232</v>
      </c>
      <c r="C2264" s="165">
        <v>41668</v>
      </c>
      <c r="D2264" s="214">
        <v>826.56</v>
      </c>
      <c r="E2264" s="143" t="s">
        <v>211</v>
      </c>
    </row>
    <row r="2265" ht="13.5">
      <c r="D2265" s="214"/>
    </row>
    <row r="2266" spans="1:5" ht="13.5">
      <c r="A2266" s="143" t="s">
        <v>1941</v>
      </c>
      <c r="C2266" s="165">
        <v>42088</v>
      </c>
      <c r="D2266" s="214"/>
      <c r="E2266" s="168">
        <v>1</v>
      </c>
    </row>
    <row r="2267" spans="1:5" ht="13.5">
      <c r="A2267" s="143" t="s">
        <v>1978</v>
      </c>
      <c r="B2267" s="143" t="s">
        <v>1215</v>
      </c>
      <c r="C2267" s="165">
        <v>41668</v>
      </c>
      <c r="D2267" s="214">
        <v>1260.75</v>
      </c>
      <c r="E2267" s="143" t="s">
        <v>211</v>
      </c>
    </row>
    <row r="2268" ht="13.5">
      <c r="D2268" s="214"/>
    </row>
    <row r="2269" spans="1:5" ht="13.5">
      <c r="A2269" s="143" t="s">
        <v>1941</v>
      </c>
      <c r="C2269" s="165">
        <v>42088</v>
      </c>
      <c r="D2269" s="214"/>
      <c r="E2269" s="168">
        <v>1</v>
      </c>
    </row>
    <row r="2270" spans="1:5" ht="13.5">
      <c r="A2270" s="143" t="s">
        <v>1979</v>
      </c>
      <c r="B2270" s="143" t="s">
        <v>1217</v>
      </c>
      <c r="C2270" s="165">
        <v>41668</v>
      </c>
      <c r="D2270" s="214">
        <v>1107</v>
      </c>
      <c r="E2270" s="143" t="s">
        <v>211</v>
      </c>
    </row>
    <row r="2271" ht="13.5">
      <c r="D2271" s="214"/>
    </row>
    <row r="2272" spans="1:5" ht="13.5">
      <c r="A2272" s="143" t="s">
        <v>1941</v>
      </c>
      <c r="C2272" s="165">
        <v>42088</v>
      </c>
      <c r="D2272" s="214"/>
      <c r="E2272" s="168">
        <v>1</v>
      </c>
    </row>
    <row r="2273" spans="1:5" ht="13.5">
      <c r="A2273" s="143" t="s">
        <v>1980</v>
      </c>
      <c r="B2273" s="143" t="s">
        <v>1981</v>
      </c>
      <c r="C2273" s="165">
        <v>41668</v>
      </c>
      <c r="D2273" s="214">
        <v>984</v>
      </c>
      <c r="E2273" s="143" t="s">
        <v>211</v>
      </c>
    </row>
    <row r="2274" ht="13.5">
      <c r="D2274" s="214"/>
    </row>
    <row r="2275" spans="1:5" ht="13.5">
      <c r="A2275" s="143" t="s">
        <v>1941</v>
      </c>
      <c r="C2275" s="165">
        <v>42088</v>
      </c>
      <c r="D2275" s="214"/>
      <c r="E2275" s="168">
        <v>1</v>
      </c>
    </row>
    <row r="2276" spans="1:5" ht="13.5">
      <c r="A2276" s="143" t="s">
        <v>1982</v>
      </c>
      <c r="B2276" s="143" t="s">
        <v>1223</v>
      </c>
      <c r="C2276" s="165">
        <v>41668</v>
      </c>
      <c r="D2276" s="214">
        <v>430.5</v>
      </c>
      <c r="E2276" s="143" t="s">
        <v>211</v>
      </c>
    </row>
    <row r="2277" ht="13.5">
      <c r="D2277" s="214"/>
    </row>
    <row r="2278" spans="1:5" ht="13.5">
      <c r="A2278" s="143" t="s">
        <v>1941</v>
      </c>
      <c r="C2278" s="165">
        <v>42088</v>
      </c>
      <c r="D2278" s="214"/>
      <c r="E2278" s="168">
        <v>1</v>
      </c>
    </row>
    <row r="2279" spans="1:5" ht="13.5">
      <c r="A2279" s="143" t="s">
        <v>1983</v>
      </c>
      <c r="B2279" s="143" t="s">
        <v>1984</v>
      </c>
      <c r="C2279" s="165">
        <v>41668</v>
      </c>
      <c r="D2279" s="214">
        <v>799.5</v>
      </c>
      <c r="E2279" s="143" t="s">
        <v>211</v>
      </c>
    </row>
    <row r="2280" ht="13.5">
      <c r="D2280" s="214"/>
    </row>
    <row r="2281" spans="1:5" ht="13.5">
      <c r="A2281" s="143" t="s">
        <v>1941</v>
      </c>
      <c r="C2281" s="165">
        <v>42088</v>
      </c>
      <c r="D2281" s="214"/>
      <c r="E2281" s="168">
        <v>1</v>
      </c>
    </row>
    <row r="2282" spans="1:5" ht="13.5">
      <c r="A2282" s="143" t="s">
        <v>1985</v>
      </c>
      <c r="B2282" s="143" t="s">
        <v>1984</v>
      </c>
      <c r="C2282" s="165">
        <v>41668</v>
      </c>
      <c r="D2282" s="214">
        <v>799.5</v>
      </c>
      <c r="E2282" s="143" t="s">
        <v>211</v>
      </c>
    </row>
    <row r="2283" ht="13.5">
      <c r="D2283" s="214"/>
    </row>
    <row r="2284" spans="1:5" ht="13.5">
      <c r="A2284" s="143" t="s">
        <v>1941</v>
      </c>
      <c r="C2284" s="165">
        <v>42088</v>
      </c>
      <c r="D2284" s="214"/>
      <c r="E2284" s="168">
        <v>1</v>
      </c>
    </row>
    <row r="2285" spans="1:5" ht="13.5">
      <c r="A2285" s="143" t="s">
        <v>1986</v>
      </c>
      <c r="B2285" s="143" t="s">
        <v>1228</v>
      </c>
      <c r="C2285" s="165">
        <v>41668</v>
      </c>
      <c r="D2285" s="214">
        <v>325.95</v>
      </c>
      <c r="E2285" s="143" t="s">
        <v>211</v>
      </c>
    </row>
    <row r="2286" spans="1:5" ht="13.5">
      <c r="A2286" s="143" t="s">
        <v>1941</v>
      </c>
      <c r="C2286" s="165">
        <v>42088</v>
      </c>
      <c r="D2286" s="214"/>
      <c r="E2286" s="168">
        <v>1</v>
      </c>
    </row>
    <row r="2287" spans="1:5" ht="13.5">
      <c r="A2287" s="143" t="s">
        <v>1987</v>
      </c>
      <c r="B2287" s="143" t="s">
        <v>1988</v>
      </c>
      <c r="C2287" s="165">
        <v>41668</v>
      </c>
      <c r="D2287" s="214">
        <v>473.55</v>
      </c>
      <c r="E2287" s="143" t="s">
        <v>211</v>
      </c>
    </row>
    <row r="2288" spans="1:5" ht="13.5">
      <c r="A2288" s="143" t="s">
        <v>1941</v>
      </c>
      <c r="C2288" s="165">
        <v>42088</v>
      </c>
      <c r="D2288" s="214"/>
      <c r="E2288" s="168">
        <v>1</v>
      </c>
    </row>
    <row r="2289" spans="1:5" ht="13.5">
      <c r="A2289" s="143" t="s">
        <v>1989</v>
      </c>
      <c r="B2289" s="143" t="s">
        <v>1232</v>
      </c>
      <c r="C2289" s="165">
        <v>41668</v>
      </c>
      <c r="D2289" s="214">
        <v>295.2</v>
      </c>
      <c r="E2289" s="143" t="s">
        <v>211</v>
      </c>
    </row>
    <row r="2290" ht="13.5">
      <c r="D2290" s="214"/>
    </row>
    <row r="2291" spans="1:5" ht="13.5">
      <c r="A2291" s="143" t="s">
        <v>1941</v>
      </c>
      <c r="C2291" s="165">
        <v>42088</v>
      </c>
      <c r="D2291" s="214"/>
      <c r="E2291" s="168">
        <v>1</v>
      </c>
    </row>
    <row r="2292" spans="1:5" ht="13.5">
      <c r="A2292" s="143" t="s">
        <v>1990</v>
      </c>
      <c r="B2292" s="143" t="s">
        <v>1966</v>
      </c>
      <c r="C2292" s="165">
        <v>41668</v>
      </c>
      <c r="D2292" s="214">
        <v>1396.05</v>
      </c>
      <c r="E2292" s="143" t="s">
        <v>211</v>
      </c>
    </row>
    <row r="2293" ht="13.5">
      <c r="D2293" s="214"/>
    </row>
    <row r="2294" spans="1:5" ht="13.5">
      <c r="A2294" s="143" t="s">
        <v>1941</v>
      </c>
      <c r="C2294" s="165">
        <v>42088</v>
      </c>
      <c r="D2294" s="214"/>
      <c r="E2294" s="168">
        <v>1</v>
      </c>
    </row>
    <row r="2295" spans="1:5" ht="13.5">
      <c r="A2295" s="143" t="s">
        <v>1991</v>
      </c>
      <c r="B2295" s="143" t="s">
        <v>1215</v>
      </c>
      <c r="C2295" s="165">
        <v>41668</v>
      </c>
      <c r="D2295" s="214">
        <v>1260.75</v>
      </c>
      <c r="E2295" s="143" t="s">
        <v>211</v>
      </c>
    </row>
    <row r="2296" ht="13.5">
      <c r="D2296" s="214"/>
    </row>
    <row r="2297" spans="1:5" ht="13.5">
      <c r="A2297" s="143" t="s">
        <v>1941</v>
      </c>
      <c r="C2297" s="165">
        <v>42088</v>
      </c>
      <c r="D2297" s="214"/>
      <c r="E2297" s="168">
        <v>1</v>
      </c>
    </row>
    <row r="2298" spans="1:5" ht="13.5">
      <c r="A2298" s="143" t="s">
        <v>1992</v>
      </c>
      <c r="B2298" s="143" t="s">
        <v>1217</v>
      </c>
      <c r="C2298" s="165">
        <v>41668</v>
      </c>
      <c r="D2298" s="214">
        <v>1107</v>
      </c>
      <c r="E2298" s="143" t="s">
        <v>211</v>
      </c>
    </row>
    <row r="2299" ht="13.5">
      <c r="D2299" s="214"/>
    </row>
    <row r="2300" spans="1:5" ht="13.5">
      <c r="A2300" s="143" t="s">
        <v>1941</v>
      </c>
      <c r="C2300" s="165">
        <v>42088</v>
      </c>
      <c r="D2300" s="214"/>
      <c r="E2300" s="168">
        <v>1</v>
      </c>
    </row>
    <row r="2301" spans="1:5" ht="13.5">
      <c r="A2301" s="143" t="s">
        <v>1993</v>
      </c>
      <c r="B2301" s="143" t="s">
        <v>1981</v>
      </c>
      <c r="C2301" s="165">
        <v>41668</v>
      </c>
      <c r="D2301" s="214">
        <v>984</v>
      </c>
      <c r="E2301" s="143" t="s">
        <v>211</v>
      </c>
    </row>
    <row r="2302" ht="13.5">
      <c r="D2302" s="214"/>
    </row>
    <row r="2303" spans="1:5" ht="13.5">
      <c r="A2303" s="143" t="s">
        <v>1941</v>
      </c>
      <c r="C2303" s="165">
        <v>42088</v>
      </c>
      <c r="D2303" s="214"/>
      <c r="E2303" s="168">
        <v>1</v>
      </c>
    </row>
    <row r="2304" spans="1:5" ht="13.5">
      <c r="A2304" s="143" t="s">
        <v>1994</v>
      </c>
      <c r="B2304" s="143" t="s">
        <v>1223</v>
      </c>
      <c r="C2304" s="165">
        <v>41668</v>
      </c>
      <c r="D2304" s="214">
        <v>430.5</v>
      </c>
      <c r="E2304" s="143" t="s">
        <v>211</v>
      </c>
    </row>
    <row r="2305" spans="1:5" ht="13.5">
      <c r="A2305" s="143" t="s">
        <v>1941</v>
      </c>
      <c r="C2305" s="165">
        <v>42088</v>
      </c>
      <c r="D2305" s="214"/>
      <c r="E2305" s="168">
        <v>1</v>
      </c>
    </row>
    <row r="2306" spans="1:5" ht="13.5">
      <c r="A2306" s="143" t="s">
        <v>1995</v>
      </c>
      <c r="B2306" s="143" t="s">
        <v>1984</v>
      </c>
      <c r="C2306" s="165">
        <v>41668</v>
      </c>
      <c r="D2306" s="214">
        <v>799.5</v>
      </c>
      <c r="E2306" s="143" t="s">
        <v>211</v>
      </c>
    </row>
    <row r="2307" ht="13.5">
      <c r="D2307" s="214"/>
    </row>
    <row r="2308" spans="1:5" ht="13.5">
      <c r="A2308" s="143" t="s">
        <v>1941</v>
      </c>
      <c r="C2308" s="165">
        <v>42088</v>
      </c>
      <c r="D2308" s="214"/>
      <c r="E2308" s="168">
        <v>1</v>
      </c>
    </row>
    <row r="2309" spans="1:5" ht="13.5">
      <c r="A2309" s="143" t="s">
        <v>1996</v>
      </c>
      <c r="B2309" s="143" t="s">
        <v>1984</v>
      </c>
      <c r="C2309" s="165">
        <v>41668</v>
      </c>
      <c r="D2309" s="214">
        <v>799.5</v>
      </c>
      <c r="E2309" s="143" t="s">
        <v>211</v>
      </c>
    </row>
    <row r="2310" ht="13.5">
      <c r="D2310" s="214"/>
    </row>
    <row r="2311" spans="1:5" ht="13.5">
      <c r="A2311" s="143" t="s">
        <v>1941</v>
      </c>
      <c r="C2311" s="165">
        <v>42088</v>
      </c>
      <c r="D2311" s="214"/>
      <c r="E2311" s="168">
        <v>1</v>
      </c>
    </row>
    <row r="2312" spans="1:5" ht="13.5">
      <c r="A2312" s="143" t="s">
        <v>1997</v>
      </c>
      <c r="B2312" s="143" t="s">
        <v>1228</v>
      </c>
      <c r="C2312" s="165">
        <v>41668</v>
      </c>
      <c r="D2312" s="214">
        <v>325.95</v>
      </c>
      <c r="E2312" s="143" t="s">
        <v>211</v>
      </c>
    </row>
    <row r="2313" spans="1:5" ht="13.5">
      <c r="A2313" s="143" t="s">
        <v>1941</v>
      </c>
      <c r="C2313" s="165">
        <v>42088</v>
      </c>
      <c r="D2313" s="214"/>
      <c r="E2313" s="168">
        <v>1</v>
      </c>
    </row>
    <row r="2314" spans="1:5" ht="13.5">
      <c r="A2314" s="143" t="s">
        <v>1998</v>
      </c>
      <c r="B2314" s="143" t="s">
        <v>1988</v>
      </c>
      <c r="C2314" s="165">
        <v>41668</v>
      </c>
      <c r="D2314" s="214">
        <v>473.55</v>
      </c>
      <c r="E2314" s="143" t="s">
        <v>211</v>
      </c>
    </row>
    <row r="2315" spans="1:5" ht="13.5">
      <c r="A2315" s="143" t="s">
        <v>1941</v>
      </c>
      <c r="C2315" s="165">
        <v>42088</v>
      </c>
      <c r="D2315" s="214"/>
      <c r="E2315" s="168">
        <v>1</v>
      </c>
    </row>
    <row r="2316" spans="1:5" ht="13.5">
      <c r="A2316" s="143" t="s">
        <v>1999</v>
      </c>
      <c r="B2316" s="143" t="s">
        <v>1232</v>
      </c>
      <c r="C2316" s="165">
        <v>41668</v>
      </c>
      <c r="D2316" s="214">
        <v>295.2</v>
      </c>
      <c r="E2316" s="143" t="s">
        <v>211</v>
      </c>
    </row>
    <row r="2317" ht="13.5">
      <c r="D2317" s="214"/>
    </row>
    <row r="2318" spans="1:5" ht="13.5">
      <c r="A2318" s="143" t="s">
        <v>1941</v>
      </c>
      <c r="C2318" s="165">
        <v>42088</v>
      </c>
      <c r="D2318" s="214"/>
      <c r="E2318" s="168">
        <v>1</v>
      </c>
    </row>
    <row r="2319" spans="1:5" ht="13.5">
      <c r="A2319" s="143" t="s">
        <v>2000</v>
      </c>
      <c r="B2319" s="143" t="s">
        <v>1966</v>
      </c>
      <c r="C2319" s="165">
        <v>41668</v>
      </c>
      <c r="D2319" s="214">
        <v>1396.05</v>
      </c>
      <c r="E2319" s="143" t="s">
        <v>211</v>
      </c>
    </row>
    <row r="2320" ht="13.5">
      <c r="D2320" s="214"/>
    </row>
    <row r="2321" spans="1:5" ht="13.5">
      <c r="A2321" s="143" t="s">
        <v>1941</v>
      </c>
      <c r="C2321" s="165">
        <v>42088</v>
      </c>
      <c r="D2321" s="214"/>
      <c r="E2321" s="168">
        <v>1</v>
      </c>
    </row>
    <row r="2322" spans="1:5" ht="13.5">
      <c r="A2322" s="143" t="s">
        <v>2001</v>
      </c>
      <c r="B2322" s="143" t="s">
        <v>2002</v>
      </c>
      <c r="C2322" s="165">
        <v>41668</v>
      </c>
      <c r="D2322" s="214">
        <v>1875.75</v>
      </c>
      <c r="E2322" s="143" t="s">
        <v>211</v>
      </c>
    </row>
    <row r="2323" ht="13.5">
      <c r="D2323" s="214"/>
    </row>
    <row r="2324" spans="1:5" ht="13.5">
      <c r="A2324" s="143" t="s">
        <v>1941</v>
      </c>
      <c r="C2324" s="165">
        <v>42088</v>
      </c>
      <c r="D2324" s="214"/>
      <c r="E2324" s="168">
        <v>1</v>
      </c>
    </row>
    <row r="2325" spans="1:5" ht="13.5">
      <c r="A2325" s="143" t="s">
        <v>2003</v>
      </c>
      <c r="B2325" s="143" t="s">
        <v>2004</v>
      </c>
      <c r="C2325" s="165">
        <v>41668</v>
      </c>
      <c r="D2325" s="214">
        <v>1832.7</v>
      </c>
      <c r="E2325" s="143" t="s">
        <v>211</v>
      </c>
    </row>
    <row r="2326" ht="13.5">
      <c r="D2326" s="214"/>
    </row>
    <row r="2327" spans="1:5" ht="13.5">
      <c r="A2327" s="143" t="s">
        <v>1941</v>
      </c>
      <c r="C2327" s="165">
        <v>42088</v>
      </c>
      <c r="D2327" s="214"/>
      <c r="E2327" s="168">
        <v>1</v>
      </c>
    </row>
    <row r="2328" spans="1:5" ht="13.5">
      <c r="A2328" s="143" t="s">
        <v>2005</v>
      </c>
      <c r="B2328" s="143" t="s">
        <v>2006</v>
      </c>
      <c r="C2328" s="165">
        <v>41668</v>
      </c>
      <c r="D2328" s="214">
        <v>1537.5</v>
      </c>
      <c r="E2328" s="143" t="s">
        <v>211</v>
      </c>
    </row>
    <row r="2329" ht="13.5">
      <c r="D2329" s="214"/>
    </row>
    <row r="2330" spans="1:5" ht="13.5">
      <c r="A2330" s="143" t="s">
        <v>1941</v>
      </c>
      <c r="C2330" s="165">
        <v>42088</v>
      </c>
      <c r="D2330" s="214"/>
      <c r="E2330" s="168">
        <v>1</v>
      </c>
    </row>
    <row r="2331" spans="1:5" ht="13.5">
      <c r="A2331" s="143" t="s">
        <v>2007</v>
      </c>
      <c r="B2331" s="143" t="s">
        <v>2008</v>
      </c>
      <c r="C2331" s="165">
        <v>41668</v>
      </c>
      <c r="D2331" s="214">
        <v>284.13</v>
      </c>
      <c r="E2331" s="143" t="s">
        <v>211</v>
      </c>
    </row>
    <row r="2332" ht="13.5">
      <c r="D2332" s="214"/>
    </row>
    <row r="2333" spans="1:5" ht="13.5">
      <c r="A2333" s="143" t="s">
        <v>1941</v>
      </c>
      <c r="C2333" s="165">
        <v>42088</v>
      </c>
      <c r="D2333" s="214"/>
      <c r="E2333" s="168">
        <v>1</v>
      </c>
    </row>
    <row r="2334" spans="1:5" ht="13.5">
      <c r="A2334" s="143" t="s">
        <v>2009</v>
      </c>
      <c r="B2334" s="143" t="s">
        <v>2008</v>
      </c>
      <c r="C2334" s="165">
        <v>41668</v>
      </c>
      <c r="D2334" s="214">
        <v>284.13</v>
      </c>
      <c r="E2334" s="143" t="s">
        <v>211</v>
      </c>
    </row>
    <row r="2335" ht="13.5">
      <c r="D2335" s="214"/>
    </row>
    <row r="2336" spans="1:5" ht="13.5">
      <c r="A2336" s="143" t="s">
        <v>1941</v>
      </c>
      <c r="C2336" s="165">
        <v>42088</v>
      </c>
      <c r="D2336" s="214"/>
      <c r="E2336" s="168">
        <v>1</v>
      </c>
    </row>
    <row r="2337" spans="1:5" ht="13.5">
      <c r="A2337" s="143" t="s">
        <v>2010</v>
      </c>
      <c r="B2337" s="143" t="s">
        <v>2011</v>
      </c>
      <c r="C2337" s="165">
        <v>41668</v>
      </c>
      <c r="D2337" s="214">
        <v>768.75</v>
      </c>
      <c r="E2337" s="143" t="s">
        <v>211</v>
      </c>
    </row>
    <row r="2338" ht="13.5">
      <c r="D2338" s="214"/>
    </row>
    <row r="2339" spans="1:5" ht="13.5">
      <c r="A2339" s="143" t="s">
        <v>1941</v>
      </c>
      <c r="C2339" s="165">
        <v>42088</v>
      </c>
      <c r="D2339" s="214"/>
      <c r="E2339" s="168">
        <v>1</v>
      </c>
    </row>
    <row r="2340" spans="1:5" ht="13.5">
      <c r="A2340" s="143" t="s">
        <v>2012</v>
      </c>
      <c r="B2340" s="143" t="s">
        <v>2013</v>
      </c>
      <c r="C2340" s="165">
        <v>41668</v>
      </c>
      <c r="D2340" s="214">
        <v>307.5</v>
      </c>
      <c r="E2340" s="143" t="s">
        <v>211</v>
      </c>
    </row>
    <row r="2341" ht="13.5">
      <c r="D2341" s="214"/>
    </row>
    <row r="2342" spans="1:5" ht="13.5">
      <c r="A2342" s="143" t="s">
        <v>1941</v>
      </c>
      <c r="C2342" s="165">
        <v>42088</v>
      </c>
      <c r="D2342" s="214"/>
      <c r="E2342" s="168">
        <v>1</v>
      </c>
    </row>
    <row r="2343" spans="1:5" ht="13.5">
      <c r="A2343" s="143" t="s">
        <v>2014</v>
      </c>
      <c r="B2343" s="143" t="s">
        <v>1949</v>
      </c>
      <c r="C2343" s="165">
        <v>41668</v>
      </c>
      <c r="D2343" s="214">
        <v>563.34</v>
      </c>
      <c r="E2343" s="143" t="s">
        <v>211</v>
      </c>
    </row>
    <row r="2344" spans="1:5" ht="13.5">
      <c r="A2344" s="143" t="s">
        <v>1941</v>
      </c>
      <c r="C2344" s="165">
        <v>42088</v>
      </c>
      <c r="D2344" s="214"/>
      <c r="E2344" s="168">
        <v>1</v>
      </c>
    </row>
    <row r="2345" spans="1:5" ht="13.5">
      <c r="A2345" s="143" t="s">
        <v>2015</v>
      </c>
      <c r="B2345" s="143" t="s">
        <v>2016</v>
      </c>
      <c r="C2345" s="165">
        <v>41668</v>
      </c>
      <c r="D2345" s="214">
        <v>602.7</v>
      </c>
      <c r="E2345" s="143" t="s">
        <v>211</v>
      </c>
    </row>
    <row r="2346" spans="1:5" ht="13.5">
      <c r="A2346" s="143" t="s">
        <v>1941</v>
      </c>
      <c r="C2346" s="165">
        <v>42088</v>
      </c>
      <c r="D2346" s="214"/>
      <c r="E2346" s="168">
        <v>1</v>
      </c>
    </row>
    <row r="2347" spans="1:5" ht="13.5">
      <c r="A2347" s="143" t="s">
        <v>2017</v>
      </c>
      <c r="B2347" s="143" t="s">
        <v>1245</v>
      </c>
      <c r="C2347" s="165">
        <v>41668</v>
      </c>
      <c r="D2347" s="214">
        <v>645.75</v>
      </c>
      <c r="E2347" s="143" t="s">
        <v>211</v>
      </c>
    </row>
    <row r="2348" spans="1:5" ht="13.5">
      <c r="A2348" s="143" t="s">
        <v>1941</v>
      </c>
      <c r="C2348" s="165">
        <v>42088</v>
      </c>
      <c r="D2348" s="214"/>
      <c r="E2348" s="168">
        <v>1</v>
      </c>
    </row>
    <row r="2349" spans="1:5" ht="13.5">
      <c r="A2349" s="143" t="s">
        <v>2018</v>
      </c>
      <c r="B2349" s="143" t="s">
        <v>2019</v>
      </c>
      <c r="C2349" s="165">
        <v>41668</v>
      </c>
      <c r="D2349" s="214">
        <v>399.75</v>
      </c>
      <c r="E2349" s="143" t="s">
        <v>211</v>
      </c>
    </row>
    <row r="2350" ht="13.5">
      <c r="D2350" s="214"/>
    </row>
    <row r="2351" spans="1:5" ht="13.5">
      <c r="A2351" s="143" t="s">
        <v>1941</v>
      </c>
      <c r="C2351" s="165">
        <v>42088</v>
      </c>
      <c r="D2351" s="214"/>
      <c r="E2351" s="168">
        <v>1</v>
      </c>
    </row>
    <row r="2352" spans="1:5" ht="13.5">
      <c r="A2352" s="143" t="s">
        <v>2020</v>
      </c>
      <c r="B2352" s="143" t="s">
        <v>2021</v>
      </c>
      <c r="C2352" s="165">
        <v>41668</v>
      </c>
      <c r="D2352" s="214">
        <v>3296.4</v>
      </c>
      <c r="E2352" s="143" t="s">
        <v>211</v>
      </c>
    </row>
    <row r="2353" ht="13.5">
      <c r="D2353" s="214"/>
    </row>
    <row r="2354" spans="1:5" ht="13.5">
      <c r="A2354" s="143" t="s">
        <v>1941</v>
      </c>
      <c r="C2354" s="165">
        <v>42088</v>
      </c>
      <c r="D2354" s="214"/>
      <c r="E2354" s="168">
        <v>1</v>
      </c>
    </row>
    <row r="2355" spans="1:5" ht="13.5">
      <c r="A2355" s="143" t="s">
        <v>2022</v>
      </c>
      <c r="B2355" s="143" t="s">
        <v>2023</v>
      </c>
      <c r="C2355" s="165">
        <v>41668</v>
      </c>
      <c r="D2355" s="214">
        <v>4428</v>
      </c>
      <c r="E2355" s="143" t="s">
        <v>211</v>
      </c>
    </row>
    <row r="2356" ht="13.5">
      <c r="D2356" s="214"/>
    </row>
    <row r="2357" spans="1:5" ht="13.5">
      <c r="A2357" s="143" t="s">
        <v>1941</v>
      </c>
      <c r="C2357" s="165">
        <v>42088</v>
      </c>
      <c r="D2357" s="214"/>
      <c r="E2357" s="168">
        <v>1</v>
      </c>
    </row>
    <row r="2358" spans="1:5" ht="13.5">
      <c r="A2358" s="143" t="s">
        <v>2024</v>
      </c>
      <c r="B2358" s="143" t="s">
        <v>2025</v>
      </c>
      <c r="C2358" s="165">
        <v>41668</v>
      </c>
      <c r="D2358" s="214">
        <v>688.8</v>
      </c>
      <c r="E2358" s="143" t="s">
        <v>211</v>
      </c>
    </row>
    <row r="2359" spans="1:5" ht="13.5">
      <c r="A2359" s="143" t="s">
        <v>2026</v>
      </c>
      <c r="B2359" s="143" t="s">
        <v>2027</v>
      </c>
      <c r="C2359" s="165">
        <v>41668</v>
      </c>
      <c r="D2359" s="214">
        <v>418.2</v>
      </c>
      <c r="E2359" s="143" t="s">
        <v>211</v>
      </c>
    </row>
    <row r="2360" spans="1:5" ht="13.5">
      <c r="A2360" s="143" t="s">
        <v>2028</v>
      </c>
      <c r="B2360" s="143" t="s">
        <v>2029</v>
      </c>
      <c r="C2360" s="165">
        <v>41668</v>
      </c>
      <c r="D2360" s="214">
        <v>565.8</v>
      </c>
      <c r="E2360" s="143" t="s">
        <v>211</v>
      </c>
    </row>
    <row r="2361" ht="13.5">
      <c r="D2361" s="214"/>
    </row>
    <row r="2362" spans="1:5" ht="13.5">
      <c r="A2362" s="143" t="s">
        <v>1941</v>
      </c>
      <c r="C2362" s="165">
        <v>42088</v>
      </c>
      <c r="D2362" s="214"/>
      <c r="E2362" s="168">
        <v>1</v>
      </c>
    </row>
    <row r="2363" spans="1:5" ht="13.5">
      <c r="A2363" s="143" t="s">
        <v>2030</v>
      </c>
      <c r="B2363" s="143" t="s">
        <v>2031</v>
      </c>
      <c r="C2363" s="165">
        <v>41722</v>
      </c>
      <c r="D2363" s="214">
        <v>1784.14</v>
      </c>
      <c r="E2363" s="143" t="s">
        <v>211</v>
      </c>
    </row>
    <row r="2364" spans="1:5" ht="13.5">
      <c r="A2364" s="143" t="s">
        <v>2032</v>
      </c>
      <c r="B2364" s="143" t="s">
        <v>2033</v>
      </c>
      <c r="C2364" s="165">
        <v>41722</v>
      </c>
      <c r="D2364" s="214">
        <v>4581.12</v>
      </c>
      <c r="E2364" s="143" t="s">
        <v>211</v>
      </c>
    </row>
    <row r="2365" spans="1:5" ht="13.5">
      <c r="A2365" s="143" t="s">
        <v>2034</v>
      </c>
      <c r="B2365" s="143" t="s">
        <v>2035</v>
      </c>
      <c r="C2365" s="165">
        <v>41722</v>
      </c>
      <c r="D2365" s="214">
        <v>817.95</v>
      </c>
      <c r="E2365" s="143" t="s">
        <v>292</v>
      </c>
    </row>
    <row r="2366" ht="13.5">
      <c r="D2366" s="214">
        <f>SUM(D2:D2365)</f>
        <v>770889.9900000016</v>
      </c>
    </row>
    <row r="2367" ht="13.5">
      <c r="D2367" s="175">
        <v>770889.990000002</v>
      </c>
    </row>
    <row r="2368" ht="13.5">
      <c r="D2368" s="214"/>
    </row>
  </sheetData>
  <sheetProtection selectLockedCells="1" selectUnlockedCells="1"/>
  <autoFilter ref="A1:Q168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18"/>
  <sheetViews>
    <sheetView tabSelected="1" workbookViewId="0" topLeftCell="A1">
      <selection activeCell="A1" sqref="A1"/>
    </sheetView>
  </sheetViews>
  <sheetFormatPr defaultColWidth="10.28125" defaultRowHeight="12.75"/>
  <cols>
    <col min="1" max="1" width="15.140625" style="75" customWidth="1"/>
    <col min="2" max="2" width="28.28125" style="75" customWidth="1"/>
    <col min="3" max="3" width="16.7109375" style="75" customWidth="1"/>
    <col min="4" max="4" width="10.00390625" style="75" customWidth="1"/>
    <col min="5" max="5" width="20.00390625" style="75" customWidth="1"/>
    <col min="6" max="6" width="17.8515625" style="75" customWidth="1"/>
    <col min="7" max="16384" width="10.00390625" style="75" customWidth="1"/>
  </cols>
  <sheetData>
    <row r="3" spans="1:6" ht="41.25">
      <c r="A3" s="215" t="s">
        <v>756</v>
      </c>
      <c r="B3" s="216" t="s">
        <v>757</v>
      </c>
      <c r="C3" s="217">
        <v>42508</v>
      </c>
      <c r="D3" s="215" t="s">
        <v>333</v>
      </c>
      <c r="E3" s="218">
        <v>150000</v>
      </c>
      <c r="F3" s="219" t="s">
        <v>2036</v>
      </c>
    </row>
    <row r="4" spans="1:6" ht="27.75">
      <c r="A4" s="215" t="s">
        <v>759</v>
      </c>
      <c r="B4" s="220" t="s">
        <v>760</v>
      </c>
      <c r="C4" s="217">
        <v>42369</v>
      </c>
      <c r="D4" s="215" t="s">
        <v>333</v>
      </c>
      <c r="E4" s="218">
        <v>237600</v>
      </c>
      <c r="F4" s="219" t="s">
        <v>139</v>
      </c>
    </row>
    <row r="5" spans="1:6" ht="27.75">
      <c r="A5" s="215" t="s">
        <v>761</v>
      </c>
      <c r="B5" s="220" t="s">
        <v>762</v>
      </c>
      <c r="C5" s="217">
        <v>42369</v>
      </c>
      <c r="D5" s="215"/>
      <c r="E5" s="218">
        <v>225754.21</v>
      </c>
      <c r="F5" s="219" t="s">
        <v>139</v>
      </c>
    </row>
    <row r="6" spans="1:6" ht="27.75">
      <c r="A6" s="215" t="s">
        <v>763</v>
      </c>
      <c r="B6" s="220" t="s">
        <v>764</v>
      </c>
      <c r="C6" s="217">
        <v>42369</v>
      </c>
      <c r="D6" s="215"/>
      <c r="E6" s="218">
        <v>25468.38</v>
      </c>
      <c r="F6" s="219" t="s">
        <v>139</v>
      </c>
    </row>
    <row r="7" spans="1:6" ht="27.75">
      <c r="A7" s="215" t="s">
        <v>765</v>
      </c>
      <c r="B7" s="220" t="s">
        <v>766</v>
      </c>
      <c r="C7" s="217">
        <v>42369</v>
      </c>
      <c r="D7" s="215" t="s">
        <v>333</v>
      </c>
      <c r="E7" s="218">
        <v>23792.35</v>
      </c>
      <c r="F7" s="219" t="s">
        <v>139</v>
      </c>
    </row>
    <row r="8" spans="1:6" ht="13.5">
      <c r="A8" s="221"/>
      <c r="B8" s="222"/>
      <c r="C8" s="223"/>
      <c r="D8" s="224"/>
      <c r="E8" s="225"/>
      <c r="F8" s="221"/>
    </row>
    <row r="9" spans="1:6" ht="27.75">
      <c r="A9" s="226" t="s">
        <v>424</v>
      </c>
      <c r="B9" s="227" t="s">
        <v>425</v>
      </c>
      <c r="C9" s="228">
        <v>42369</v>
      </c>
      <c r="D9" s="226" t="s">
        <v>164</v>
      </c>
      <c r="E9" s="229">
        <v>5180.76</v>
      </c>
      <c r="F9" s="219" t="s">
        <v>139</v>
      </c>
    </row>
    <row r="10" spans="1:6" ht="37.5" customHeight="1">
      <c r="A10" s="215" t="s">
        <v>165</v>
      </c>
      <c r="B10" s="220" t="s">
        <v>166</v>
      </c>
      <c r="C10" s="217">
        <v>40955</v>
      </c>
      <c r="D10" s="215" t="s">
        <v>164</v>
      </c>
      <c r="E10" s="229">
        <v>82637.55</v>
      </c>
      <c r="F10" s="219" t="s">
        <v>139</v>
      </c>
    </row>
    <row r="11" spans="1:6" ht="27.75">
      <c r="A11" s="215" t="s">
        <v>285</v>
      </c>
      <c r="B11" s="220" t="s">
        <v>286</v>
      </c>
      <c r="C11" s="217">
        <v>42369</v>
      </c>
      <c r="D11" s="215" t="s">
        <v>164</v>
      </c>
      <c r="E11" s="229">
        <v>44873.17</v>
      </c>
      <c r="F11" s="219" t="s">
        <v>139</v>
      </c>
    </row>
    <row r="12" spans="1:6" ht="27.75">
      <c r="A12" s="215" t="s">
        <v>300</v>
      </c>
      <c r="B12" s="220" t="s">
        <v>286</v>
      </c>
      <c r="C12" s="217">
        <v>42369</v>
      </c>
      <c r="D12" s="215" t="s">
        <v>164</v>
      </c>
      <c r="E12" s="229">
        <v>44873.17</v>
      </c>
      <c r="F12" s="219" t="s">
        <v>139</v>
      </c>
    </row>
    <row r="13" spans="1:6" ht="27.75">
      <c r="A13" s="215" t="s">
        <v>312</v>
      </c>
      <c r="B13" s="220" t="s">
        <v>313</v>
      </c>
      <c r="C13" s="217">
        <v>42369</v>
      </c>
      <c r="D13" s="215" t="s">
        <v>164</v>
      </c>
      <c r="E13" s="229">
        <v>37786.7</v>
      </c>
      <c r="F13" s="219" t="s">
        <v>139</v>
      </c>
    </row>
    <row r="14" spans="1:6" ht="27.75">
      <c r="A14" s="215" t="s">
        <v>382</v>
      </c>
      <c r="B14" s="220" t="s">
        <v>383</v>
      </c>
      <c r="C14" s="217">
        <v>42369</v>
      </c>
      <c r="D14" s="215" t="s">
        <v>164</v>
      </c>
      <c r="E14" s="229">
        <v>74854.11</v>
      </c>
      <c r="F14" s="219" t="s">
        <v>139</v>
      </c>
    </row>
    <row r="15" spans="1:6" ht="27.75">
      <c r="A15" s="215" t="s">
        <v>398</v>
      </c>
      <c r="B15" s="220" t="s">
        <v>383</v>
      </c>
      <c r="C15" s="217">
        <v>42369</v>
      </c>
      <c r="D15" s="215" t="s">
        <v>164</v>
      </c>
      <c r="E15" s="229">
        <v>74854.11</v>
      </c>
      <c r="F15" s="219" t="s">
        <v>139</v>
      </c>
    </row>
    <row r="16" spans="1:6" ht="27.75">
      <c r="A16" s="215" t="s">
        <v>409</v>
      </c>
      <c r="B16" s="220" t="s">
        <v>410</v>
      </c>
      <c r="C16" s="217">
        <v>42369</v>
      </c>
      <c r="D16" s="215" t="s">
        <v>164</v>
      </c>
      <c r="E16" s="229">
        <v>71635.2</v>
      </c>
      <c r="F16" s="219" t="s">
        <v>139</v>
      </c>
    </row>
    <row r="17" spans="1:6" ht="13.5">
      <c r="A17" s="221"/>
      <c r="B17" s="221"/>
      <c r="C17" s="221"/>
      <c r="D17" s="221"/>
      <c r="E17" s="230">
        <f>SUM(E3:E16)</f>
        <v>1099309.71</v>
      </c>
      <c r="F17" s="221"/>
    </row>
    <row r="18" spans="1:6" ht="13.5">
      <c r="A18" s="221"/>
      <c r="B18" s="221"/>
      <c r="C18" s="221"/>
      <c r="D18" s="221"/>
      <c r="E18" s="221"/>
      <c r="F18" s="2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2016-12-08T09:12:54Z</dcterms:modified>
  <cp:category/>
  <cp:version/>
  <cp:contentType/>
  <cp:contentStatus/>
</cp:coreProperties>
</file>