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3" activeTab="3"/>
  </bookViews>
  <sheets>
    <sheet name="1. Art suche" sheetId="1" r:id="rId1"/>
    <sheet name="2. Jaja" sheetId="2" r:id="rId2"/>
    <sheet name="3. Ziemniaki" sheetId="3" r:id="rId3"/>
    <sheet name="4. Tłuszcze" sheetId="4" r:id="rId4"/>
    <sheet name="5. Kasze" sheetId="5" r:id="rId5"/>
    <sheet name="6. Mleko" sheetId="6" r:id="rId6"/>
    <sheet name="7. Art Przetw" sheetId="7" r:id="rId7"/>
    <sheet name="8. Owoce i warzywa" sheetId="8" r:id="rId8"/>
    <sheet name="9.Pieczywo" sheetId="9" r:id="rId9"/>
  </sheets>
  <definedNames/>
  <calcPr fullCalcOnLoad="1"/>
</workbook>
</file>

<file path=xl/sharedStrings.xml><?xml version="1.0" encoding="utf-8"?>
<sst xmlns="http://schemas.openxmlformats.org/spreadsheetml/2006/main" count="613" uniqueCount="275">
  <si>
    <t>Pakiet nr 1 – Artykuły spożywcze niesklasyfikowane – suche 158</t>
  </si>
  <si>
    <t>Lp.</t>
  </si>
  <si>
    <t>Asortyment</t>
  </si>
  <si>
    <t>Wielkość opakowania</t>
  </si>
  <si>
    <t>Ilość</t>
  </si>
  <si>
    <t>Cena netto</t>
  </si>
  <si>
    <t>Wartość netto</t>
  </si>
  <si>
    <t xml:space="preserve">Stawka VAT </t>
  </si>
  <si>
    <t>Wartość VAT</t>
  </si>
  <si>
    <t>Wartość brutto</t>
  </si>
  <si>
    <t>Biszkopty z cukrem</t>
  </si>
  <si>
    <t>1 kg</t>
  </si>
  <si>
    <t>Kg</t>
  </si>
  <si>
    <t>Biszkopty bez cukru</t>
  </si>
  <si>
    <t>kg</t>
  </si>
  <si>
    <t>Budyń czekoladowy bez cukru</t>
  </si>
  <si>
    <t>Budyń waniliowy bez cukru</t>
  </si>
  <si>
    <t xml:space="preserve">Chrupki kukurydziane </t>
  </si>
  <si>
    <t>80 g</t>
  </si>
  <si>
    <t>Szt</t>
  </si>
  <si>
    <t>Ciastka kruche</t>
  </si>
  <si>
    <t>Cukier kryształ</t>
  </si>
  <si>
    <t>Cukier puder</t>
  </si>
  <si>
    <t>Przyprawa do mięsa mielonego typu Knorr</t>
  </si>
  <si>
    <t>Herbata granul typu indyjska</t>
  </si>
  <si>
    <t>Kakao ciemne typu Cacao deco Morreno</t>
  </si>
  <si>
    <t>100 g±50 g</t>
  </si>
  <si>
    <t>Kaszka bobo-vita owocowa</t>
  </si>
  <si>
    <t>180 g</t>
  </si>
  <si>
    <t>Kawa zbożowa</t>
  </si>
  <si>
    <t>0,5kg±5 kg</t>
  </si>
  <si>
    <t>Kawa zbożowa typu anatol 147 g</t>
  </si>
  <si>
    <t>147 g</t>
  </si>
  <si>
    <t xml:space="preserve">Keczup łagodny </t>
  </si>
  <si>
    <t>1- 5 kg</t>
  </si>
  <si>
    <t xml:space="preserve">Keczup pikantny </t>
  </si>
  <si>
    <t>1-5 kg</t>
  </si>
  <si>
    <t>Kisiel (czerwony)</t>
  </si>
  <si>
    <t>Krakersy</t>
  </si>
  <si>
    <t xml:space="preserve">Kwasek cytrynowy  </t>
  </si>
  <si>
    <t>Majonez typu pomorski</t>
  </si>
  <si>
    <t>700-900 ml/cena za 1 kg</t>
  </si>
  <si>
    <t>Makaron kolanka -2 jajeczny</t>
  </si>
  <si>
    <t>0,4-5 kg</t>
  </si>
  <si>
    <t>Makaron nitki  2 jajeczny</t>
  </si>
  <si>
    <t>Makaron świderki-2 jajeczny</t>
  </si>
  <si>
    <t>Makaron spaghetti</t>
  </si>
  <si>
    <t>Mąka ziemniaczana</t>
  </si>
  <si>
    <t>Musztarda typu stołowa 1 kg</t>
  </si>
  <si>
    <t>Ocet 10% spirytusowy</t>
  </si>
  <si>
    <t>L</t>
  </si>
  <si>
    <t>Przyprawa do drobiu typu Knorr lub produkt równoważny</t>
  </si>
  <si>
    <t>0,6 kg-1 kg</t>
  </si>
  <si>
    <t>Przyprawa do ryb typu Knorr lub produkt równoważny</t>
  </si>
  <si>
    <t>Przyprawa do zup</t>
  </si>
  <si>
    <t>Sos sałatkowy typu Knorr 0,7 kg lub produkt równoważny</t>
  </si>
  <si>
    <t>0,7 kg</t>
  </si>
  <si>
    <t>Przyprawa do ziemniaków typu Kamis</t>
  </si>
  <si>
    <t>Przyprawa do gyrosa typu Knorr lub produkt równoważny</t>
  </si>
  <si>
    <t>0,5kg±1 kg</t>
  </si>
  <si>
    <t>Bazylia</t>
  </si>
  <si>
    <t>Oregano</t>
  </si>
  <si>
    <t>Tymianek</t>
  </si>
  <si>
    <t xml:space="preserve"> do 100 g</t>
  </si>
  <si>
    <t>Zioła prowansalskie</t>
  </si>
  <si>
    <t>Przyprawa warzywna bez glutaminianu</t>
  </si>
  <si>
    <t>Sól</t>
  </si>
  <si>
    <t>Żelatyna</t>
  </si>
  <si>
    <t xml:space="preserve">Chleb bezglutenowy </t>
  </si>
  <si>
    <t>300 g</t>
  </si>
  <si>
    <t xml:space="preserve">Makaron bezglutenowy </t>
  </si>
  <si>
    <t>250 g</t>
  </si>
  <si>
    <t>op</t>
  </si>
  <si>
    <t xml:space="preserve">Baton czekoladowy </t>
  </si>
  <si>
    <t>50 g</t>
  </si>
  <si>
    <t xml:space="preserve">Herbatniki Petit Beurre </t>
  </si>
  <si>
    <t xml:space="preserve">Wafle ryżowe </t>
  </si>
  <si>
    <t>130 g±30 g</t>
  </si>
  <si>
    <t>p</t>
  </si>
  <si>
    <t>Razem</t>
  </si>
  <si>
    <t>1.</t>
  </si>
  <si>
    <t xml:space="preserve">Zamawiający wymaga, aby oznakowanie dostarczonego produktu było zgodne z Rozporządzeniem Ministra Rolnictwa i Rozwoju Wsi z dnia 10 lipca 2007 r. w sprawie oznakowania środków spożywczych (Dz.U. 2007 r. Nr 137 poz. 966 ze zm.). Na opakowaniu powinny znajdować się: termin przydatności do spożycia, sposób przechowywania, waga netto, skład, informacje żywieniowe – wartość odżywcza, adres producenta. </t>
  </si>
  <si>
    <t>2.</t>
  </si>
  <si>
    <t>Wykonawca dostarczy towar spełniający wymogi określone przepisami:</t>
  </si>
  <si>
    <t>1) ustawy z 25 sierpnia 2006 r. o bezpieczeństwie żywności i żywienia (Dz.U.2019.1252 t.j. z dnia 2019.07.05.z późn. zm.) ,</t>
  </si>
  <si>
    <t xml:space="preserve">2) ustawy z dnia 21 grudnia 2000 r. o jakości handlowej artykułów rolno-spożywczych (Dz.U.2018.2164 t.j. z dnia 2018.11.20 z późn. zm.). </t>
  </si>
  <si>
    <t>3.</t>
  </si>
  <si>
    <t>Dostawa dwa razy w tygodniu.</t>
  </si>
  <si>
    <t>4.</t>
  </si>
  <si>
    <t>Zamawiający informuje ,że podane ilości są jedynie ilościami szacunkowymi i mogą ulec zmianie w czasie trwania umowy</t>
  </si>
  <si>
    <t>Pakiet nr 2 – Jaja kurze 031</t>
  </si>
  <si>
    <t>Jaja kurze L</t>
  </si>
  <si>
    <t>Przy każdej fakturze należy dostarczyć numer identyfikacyjny/ zaświadczenie lekarsko-weterynaryjne/dla jaj konsumenckich</t>
  </si>
  <si>
    <t>Opakowanie musi zawierać następujące dane :</t>
  </si>
  <si>
    <t>1) nazwę i adres/kod/producenta/przedsiębiorstwa pakującego jajka ,</t>
  </si>
  <si>
    <t>2) metodę chowu kur ,</t>
  </si>
  <si>
    <t>3) liczbę zapakowanych jajek ,</t>
  </si>
  <si>
    <t>4) klasę wagową ,</t>
  </si>
  <si>
    <t>5) klasę jakości ,</t>
  </si>
  <si>
    <t>6) datę pakowania/przydatności do spożycia ,</t>
  </si>
  <si>
    <t>7) zalecenie właściwego przechowywania jajek .</t>
  </si>
  <si>
    <t>Każde jajko musi posiadać nadrukowany numer identyfikacyjny / numer zakładu pakowania .</t>
  </si>
  <si>
    <t>5.</t>
  </si>
  <si>
    <t>Dostawa raz w tygodniu .</t>
  </si>
  <si>
    <t>6.</t>
  </si>
  <si>
    <t>Pakiet nr 3 – Ziemniaki 032</t>
  </si>
  <si>
    <t>Ziemniaki</t>
  </si>
  <si>
    <t>Pakiet nr 4 – Tłuszcze roślinne 154</t>
  </si>
  <si>
    <t>Margaryna do smarowania pieczywa 500 g typu Rama lub produkt równoważny</t>
  </si>
  <si>
    <t>Margaryna zwykła blok 70</t>
  </si>
  <si>
    <t xml:space="preserve">Masło roślinne </t>
  </si>
  <si>
    <t>Olej rzepakowy</t>
  </si>
  <si>
    <t>Dostawa pod zmówienie dwa razy w tygodniu .</t>
  </si>
  <si>
    <t>Pakiet nr 5 – Kasze, grysiki, produkty sypkie 156</t>
  </si>
  <si>
    <t>Kasza jęczmienna</t>
  </si>
  <si>
    <t>Kasza manna</t>
  </si>
  <si>
    <t>Mąka pszenna 500  op 1kg</t>
  </si>
  <si>
    <t>Maka pszenna 550  op 1 kg</t>
  </si>
  <si>
    <t>Płatki owsiane</t>
  </si>
  <si>
    <t>Ryż łuskany biały</t>
  </si>
  <si>
    <t>Ryż paraboliczny</t>
  </si>
  <si>
    <t>Kasza gryczana</t>
  </si>
  <si>
    <t>Kasza jaglana</t>
  </si>
  <si>
    <t>Wyrób musi spełniać warunki sanitarne ich pozyskania, produkcji, przetwarzania, składowania, transportu oraz sprzedaży bezpośredniej .</t>
  </si>
  <si>
    <t>Produkt powinien być pozbawiony zanieczyszczeń  fizycznych, mechanicznych, chemicznych .</t>
  </si>
  <si>
    <t>Opakowania powinny być szczelne, bez uszkodzeń, oznakowane i zawierać informację dotyczące  min: nazwy i adresu producenta,  nazwy towaru, jego klasy jakości, składu w tym zawartości alergenów, daty produkcji, terminu przydatności do spożycia .</t>
  </si>
  <si>
    <t>Dostawa dwa razy w tygodniu .</t>
  </si>
  <si>
    <t>Pakiet nr 6 – Mleko i przetwory mleczne 155</t>
  </si>
  <si>
    <t>Jogurt naturalny 150g</t>
  </si>
  <si>
    <t>Jogurt naturalny 5 l</t>
  </si>
  <si>
    <t>Kefi 180 g</t>
  </si>
  <si>
    <t>Jogurt owocowy 150g z dodatkiem naturalnych owoców-różne smaki ( niedopuszczalny jogurt „o smaku owocowym”</t>
  </si>
  <si>
    <t>Maślanka folia</t>
  </si>
  <si>
    <t>Mleko 2%</t>
  </si>
  <si>
    <t>Mleko UHT</t>
  </si>
  <si>
    <t>Mleko w proszku</t>
  </si>
  <si>
    <t>Ser topiony 40% tłuszczu</t>
  </si>
  <si>
    <t>Ser twardy 45% tłuszczu</t>
  </si>
  <si>
    <t>Masło 82% tłuszczu</t>
  </si>
  <si>
    <t>Śmietana 18%</t>
  </si>
  <si>
    <t>Śmietana ukwaszona  18%</t>
  </si>
  <si>
    <t>Twaróg homogenizowany smakowy 150g</t>
  </si>
  <si>
    <t>Twaróg półtłusty</t>
  </si>
  <si>
    <t>Ser plesniowy typu Camembert120 g</t>
  </si>
  <si>
    <t>Ser fromage 100 g</t>
  </si>
  <si>
    <t>Ser topiony plastry(zestaw 8pl) 130 g</t>
  </si>
  <si>
    <t>Twaróg ziarnisty 180g</t>
  </si>
  <si>
    <t>Wymagany termin przydatności do spożycia w dniu dostawy:</t>
  </si>
  <si>
    <t>- kefir, jogurt poz 1,2,3 minimum 14 dni</t>
  </si>
  <si>
    <t>- mleko poz 5 minimum 48 h, dostawy w piątek minimum 72 godziny</t>
  </si>
  <si>
    <t>- pozostałe produkty od chwili dostarczenia do magazynu zamawiającego  termin przydatności nie może być krótszy niż 3/4 okresu , w którym towar zachowuje zdatność do spożycia</t>
  </si>
  <si>
    <t>Opakowania jednostkowe mają być nieuszkodzone</t>
  </si>
  <si>
    <t>Artykuły nabiałowe mają być wyprodukowane z pełnowartościowego surowca, bez dodatków środków zafałszywujących wartość odżywczą , np. ser żółty naturalny a nie wyrób seropodobny, masło naturalne extra a nie wyrób masłopodobny.</t>
  </si>
  <si>
    <t>Artykuły nabiałowe muszą być świeże ( spełniać wymagania norm sanitarnych, technologicznych i jakościowych, oraz spełniać warunki wynikające z ustawy z dnia 25 sierpnia 2006 o bezpieczeństwie żywności i żywienia (Dz.U. Nr 171, poz.1225 z pózn.zm)</t>
  </si>
  <si>
    <t>7.</t>
  </si>
  <si>
    <t>Dostawy od poniedziałku do piątku</t>
  </si>
  <si>
    <t>8.</t>
  </si>
  <si>
    <t>Pakiet nr 7 – Artykuły spożywcze przetworzone 153</t>
  </si>
  <si>
    <t>Producent</t>
  </si>
  <si>
    <t>Wymagana wielkość opakowania</t>
  </si>
  <si>
    <t>Brzoskwinie konserwowane połówki masa netto po odcieku min 470 g</t>
  </si>
  <si>
    <t>820 g± 20 g</t>
  </si>
  <si>
    <t>Ananas konserwowy masa netto po odcieku min.340 g</t>
  </si>
  <si>
    <t>580 g± 20 g</t>
  </si>
  <si>
    <t xml:space="preserve">Cukier waniliowy </t>
  </si>
  <si>
    <t>Cynamon mielony</t>
  </si>
  <si>
    <t>Dżem niskosłodzony trusk, wiś</t>
  </si>
  <si>
    <t>Fasolka mrożona</t>
  </si>
  <si>
    <t>Fasola czerwona konserwowa</t>
  </si>
  <si>
    <t>0,4 kg</t>
  </si>
  <si>
    <t>Galaretka owoc agrestowa</t>
  </si>
  <si>
    <t>Galaretka owoc cytrynowa</t>
  </si>
  <si>
    <t>Galaretka owoc truskawkowa</t>
  </si>
  <si>
    <t>Gałka muszk mielona 15g</t>
  </si>
  <si>
    <t>Pacz</t>
  </si>
  <si>
    <t>Goździki 20g</t>
  </si>
  <si>
    <t>Groszek konserwowy po odcieku min 240 g. W składzie groszek zielony,smak lekko słodki, jednolite wielkości, jędrne nie przesuszone ziarna. Ziarna nie rozgotowane i nie twarde</t>
  </si>
  <si>
    <t>Imbir mielony 20g</t>
  </si>
  <si>
    <t>Groszek zielony mrożony</t>
  </si>
  <si>
    <t>Kalafior mrożony</t>
  </si>
  <si>
    <t>Koncentrat pomidorowy Złoty bażant lub równoważny( za równoważny uważać się będzie koncentrat który przy użyciu tej samej ilości da smak, kolor i zapach jednakowo intensywny jak koncentrat złoty bażant)</t>
  </si>
  <si>
    <t>Chrzan konserwowy</t>
  </si>
  <si>
    <t>Kukurydza konserwowa po odcieku min 220 g ziarna jędrne, nie rozpadniete i nie twarde</t>
  </si>
  <si>
    <t>Liście laurowe</t>
  </si>
  <si>
    <t>Majeranek otarty</t>
  </si>
  <si>
    <t>Marmolada wieloowoc twarda</t>
  </si>
  <si>
    <t>Powidła</t>
  </si>
  <si>
    <t>Miesz warz- kalaf, brok, march</t>
  </si>
  <si>
    <t>Miód naturalny wielokwiatowy</t>
  </si>
  <si>
    <t>Papryka kons czer połówki 0,9</t>
  </si>
  <si>
    <t>Oliwki czarne 0,9</t>
  </si>
  <si>
    <t>Ogórki konserwowe 0,9</t>
  </si>
  <si>
    <t>Papryka mielona słodka</t>
  </si>
  <si>
    <t>Pieprz naturalny mielony</t>
  </si>
  <si>
    <t>Proszek do pieczenia 36 g</t>
  </si>
  <si>
    <t>Rodzynki op 100-300 g</t>
  </si>
  <si>
    <t>Syrop owoc zagęszcz czerwony 5l</t>
  </si>
  <si>
    <t>Lit</t>
  </si>
  <si>
    <t>Śliwki suszone bez pestek całe</t>
  </si>
  <si>
    <t>Truskawki mrożone</t>
  </si>
  <si>
    <t>Ziele angielskie</t>
  </si>
  <si>
    <t>Szpinak</t>
  </si>
  <si>
    <t>Wiśnia bez pestek</t>
  </si>
  <si>
    <t>Czarna porzeczka</t>
  </si>
  <si>
    <t>Włoszczyzna chińska</t>
  </si>
  <si>
    <t>Włoszczyzna paski mrożona</t>
  </si>
  <si>
    <t>Mrożonki bez oznak rozmrożenia.</t>
  </si>
  <si>
    <t>Zamawiający informuje ,że podane ilości są jedynie ilościami szacunkowymi i mogą ulec zmianie w czasie trwania umowy.</t>
  </si>
  <si>
    <t>Dostawa pod zamówienie dwa razy w tygodniu.</t>
  </si>
  <si>
    <t>Pakiet nr 8 – Warzywa, owoce, grzyby 032</t>
  </si>
  <si>
    <t xml:space="preserve">Arbuz </t>
  </si>
  <si>
    <t>Banany</t>
  </si>
  <si>
    <t>Botwinka</t>
  </si>
  <si>
    <t>Brokuł</t>
  </si>
  <si>
    <t>Buraczki</t>
  </si>
  <si>
    <t>Cebula</t>
  </si>
  <si>
    <t>Czosnek</t>
  </si>
  <si>
    <t>Cukinia</t>
  </si>
  <si>
    <t>Cytryny</t>
  </si>
  <si>
    <t>Dynia</t>
  </si>
  <si>
    <t>Fasola sucha</t>
  </si>
  <si>
    <t>Fasolka szparagowa żółta</t>
  </si>
  <si>
    <t>Groch suchy łuskany</t>
  </si>
  <si>
    <t>Gruszki</t>
  </si>
  <si>
    <t>Jabłka</t>
  </si>
  <si>
    <t>Kalafior</t>
  </si>
  <si>
    <t>Kapusta  kiszona</t>
  </si>
  <si>
    <t>Kapusta biała</t>
  </si>
  <si>
    <t>Kapusta czerwona</t>
  </si>
  <si>
    <t>Kapusta pekińska</t>
  </si>
  <si>
    <t>Kiwi</t>
  </si>
  <si>
    <t>Koper świeży</t>
  </si>
  <si>
    <t>Mandarynki</t>
  </si>
  <si>
    <t>Marchew</t>
  </si>
  <si>
    <t>Ogórki kiszone</t>
  </si>
  <si>
    <t>Ogórki świeże</t>
  </si>
  <si>
    <t>Papryka świeża czerwona</t>
  </si>
  <si>
    <t>Pieczarki</t>
  </si>
  <si>
    <t>Pietruszka korzeń</t>
  </si>
  <si>
    <t>Pietruszka zielona</t>
  </si>
  <si>
    <t>Pomarańcze</t>
  </si>
  <si>
    <t>Pomidory</t>
  </si>
  <si>
    <t>Por</t>
  </si>
  <si>
    <t>Rabarbar</t>
  </si>
  <si>
    <t>Rzodkiewki</t>
  </si>
  <si>
    <t>Pęcz</t>
  </si>
  <si>
    <t>Sałata</t>
  </si>
  <si>
    <t>Gł</t>
  </si>
  <si>
    <t>Sałata rzymska</t>
  </si>
  <si>
    <t>Sałata lodowa</t>
  </si>
  <si>
    <t xml:space="preserve">Kiełki </t>
  </si>
  <si>
    <t>Seler korzeń</t>
  </si>
  <si>
    <t>Szczypiorek cienki</t>
  </si>
  <si>
    <t>Śliwki</t>
  </si>
  <si>
    <t>Truskawki</t>
  </si>
  <si>
    <t>Dostawy pod zamówienie trzy razy w tygodniu</t>
  </si>
  <si>
    <t>Zamawiający nie dopuszcza dostarczania warzyw pastewnych. Dostarczane warzywa muszą:</t>
  </si>
  <si>
    <t>1) Warzywa i owoce muszą być świeże i dobrej jakości bez uszkodzeń mechanicznych i przez szkodniki oraz nie mogą przekraczać dopuszczalnej normy nawożenia.</t>
  </si>
  <si>
    <t>2) Warzywa muszą być świeże,niezwiędnięte , twarde , bez śladu zepsucia i pleśni. Warzywa okopowe ponadto muszą być niepopękane, bez bocznych rozwidleń i rozgałęzień, jednolite pod względem jakości i odmiany.</t>
  </si>
  <si>
    <t>3) Owoce muszą być świeże, twarde, soczyste, niepoobijane , bez śladów zepsucia i pleśni, jednolite pod względem wielkości</t>
  </si>
  <si>
    <t>Pakiet nr 9 – Pieczywo 158</t>
  </si>
  <si>
    <t>Bagietki 0,4</t>
  </si>
  <si>
    <t>szt</t>
  </si>
  <si>
    <t>Bułka tarta</t>
  </si>
  <si>
    <t>Bułki 0,1</t>
  </si>
  <si>
    <t>Bułka razowa 0.1</t>
  </si>
  <si>
    <t>Bułka grahamka 0,07</t>
  </si>
  <si>
    <t>Bułka z sezamem 0,1</t>
  </si>
  <si>
    <t>Bułka z makiem  0,05</t>
  </si>
  <si>
    <t>Rogal mleczny 0,1</t>
  </si>
  <si>
    <t>Chleb razowy</t>
  </si>
  <si>
    <t>Chleb typu baltonowski</t>
  </si>
  <si>
    <t>Drożdże</t>
  </si>
  <si>
    <t>Suchary</t>
  </si>
  <si>
    <t>Dostawy od poniedziałku do soboty.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</si>
</sst>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"/>
    <numFmt numFmtId="167" formatCode="0%"/>
    <numFmt numFmtId="168" formatCode="@"/>
  </numFmts>
  <fonts count="6"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u val="single"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1" fillId="0" borderId="0" xfId="0" applyFont="1" applyAlignment="1">
      <alignment vertical="top" wrapText="1"/>
    </xf>
    <xf numFmtId="165" fontId="1" fillId="0" borderId="0" xfId="0" applyNumberFormat="1" applyFont="1" applyAlignment="1">
      <alignment horizontal="right" vertical="top" wrapText="1"/>
    </xf>
    <xf numFmtId="164" fontId="1" fillId="0" borderId="0" xfId="0" applyFont="1" applyAlignment="1">
      <alignment horizontal="right" vertical="top" wrapText="1"/>
    </xf>
    <xf numFmtId="164" fontId="2" fillId="0" borderId="1" xfId="0" applyFont="1" applyFill="1" applyBorder="1" applyAlignment="1">
      <alignment horizontal="center" vertical="top" wrapText="1"/>
    </xf>
    <xf numFmtId="164" fontId="1" fillId="2" borderId="1" xfId="0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left" vertical="top" wrapText="1"/>
    </xf>
    <xf numFmtId="164" fontId="1" fillId="0" borderId="1" xfId="0" applyFont="1" applyBorder="1" applyAlignment="1">
      <alignment horizontal="right" vertical="top" wrapText="1"/>
    </xf>
    <xf numFmtId="166" fontId="1" fillId="0" borderId="1" xfId="0" applyNumberFormat="1" applyFont="1" applyFill="1" applyBorder="1" applyAlignment="1">
      <alignment horizontal="right" vertical="top" wrapText="1"/>
    </xf>
    <xf numFmtId="167" fontId="1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vertical="top" wrapText="1"/>
    </xf>
    <xf numFmtId="164" fontId="1" fillId="3" borderId="1" xfId="0" applyFont="1" applyFill="1" applyBorder="1" applyAlignment="1">
      <alignment horizontal="center" vertical="top" wrapText="1"/>
    </xf>
    <xf numFmtId="164" fontId="1" fillId="3" borderId="1" xfId="0" applyFont="1" applyFill="1" applyBorder="1" applyAlignment="1">
      <alignment horizontal="left" vertical="top" wrapText="1"/>
    </xf>
    <xf numFmtId="164" fontId="1" fillId="3" borderId="1" xfId="0" applyFont="1" applyFill="1" applyBorder="1" applyAlignment="1">
      <alignment horizontal="right" vertical="top" wrapText="1"/>
    </xf>
    <xf numFmtId="166" fontId="1" fillId="3" borderId="1" xfId="0" applyNumberFormat="1" applyFont="1" applyFill="1" applyBorder="1" applyAlignment="1">
      <alignment horizontal="right" vertical="top" wrapText="1"/>
    </xf>
    <xf numFmtId="167" fontId="1" fillId="3" borderId="1" xfId="0" applyNumberFormat="1" applyFont="1" applyFill="1" applyBorder="1" applyAlignment="1">
      <alignment horizontal="center" vertical="top" wrapText="1"/>
    </xf>
    <xf numFmtId="164" fontId="1" fillId="3" borderId="0" xfId="0" applyFont="1" applyFill="1" applyAlignment="1">
      <alignment vertical="top" wrapText="1"/>
    </xf>
    <xf numFmtId="164" fontId="1" fillId="0" borderId="0" xfId="0" applyFont="1" applyAlignment="1">
      <alignment horizontal="center" vertical="top" wrapText="1"/>
    </xf>
    <xf numFmtId="164" fontId="1" fillId="0" borderId="1" xfId="0" applyFont="1" applyFill="1" applyBorder="1" applyAlignment="1">
      <alignment horizontal="center" vertical="top" wrapText="1"/>
    </xf>
    <xf numFmtId="164" fontId="1" fillId="0" borderId="0" xfId="0" applyFont="1" applyAlignment="1">
      <alignment horizontal="left" vertical="top" wrapText="1"/>
    </xf>
    <xf numFmtId="168" fontId="3" fillId="0" borderId="0" xfId="0" applyNumberFormat="1" applyFont="1" applyBorder="1" applyAlignment="1">
      <alignment horizontal="center" vertical="top" wrapText="1"/>
    </xf>
    <xf numFmtId="164" fontId="3" fillId="0" borderId="0" xfId="0" applyFont="1" applyBorder="1" applyAlignment="1">
      <alignment horizontal="justify"/>
    </xf>
    <xf numFmtId="164" fontId="3" fillId="0" borderId="0" xfId="0" applyFont="1" applyBorder="1" applyAlignment="1">
      <alignment horizontal="justify" vertical="top" wrapText="1"/>
    </xf>
    <xf numFmtId="164" fontId="3" fillId="0" borderId="0" xfId="0" applyFont="1" applyBorder="1" applyAlignment="1">
      <alignment horizontal="left" vertical="top" wrapText="1"/>
    </xf>
    <xf numFmtId="164" fontId="3" fillId="0" borderId="0" xfId="0" applyFont="1" applyBorder="1" applyAlignment="1">
      <alignment horizontal="justify" vertical="top"/>
    </xf>
    <xf numFmtId="164" fontId="3" fillId="0" borderId="0" xfId="0" applyFont="1" applyBorder="1" applyAlignment="1">
      <alignment/>
    </xf>
    <xf numFmtId="164" fontId="1" fillId="0" borderId="0" xfId="0" applyFont="1" applyAlignment="1">
      <alignment vertical="top"/>
    </xf>
    <xf numFmtId="165" fontId="1" fillId="0" borderId="0" xfId="0" applyNumberFormat="1" applyFont="1" applyAlignment="1">
      <alignment horizontal="right" vertical="top"/>
    </xf>
    <xf numFmtId="164" fontId="1" fillId="0" borderId="0" xfId="0" applyFont="1" applyAlignment="1">
      <alignment horizontal="right" vertical="top"/>
    </xf>
    <xf numFmtId="164" fontId="2" fillId="0" borderId="1" xfId="0" applyFont="1" applyBorder="1" applyAlignment="1">
      <alignment horizontal="center" vertical="top"/>
    </xf>
    <xf numFmtId="164" fontId="1" fillId="0" borderId="1" xfId="0" applyFont="1" applyBorder="1" applyAlignment="1">
      <alignment horizontal="center" vertical="top"/>
    </xf>
    <xf numFmtId="164" fontId="1" fillId="0" borderId="1" xfId="0" applyFont="1" applyBorder="1" applyAlignment="1">
      <alignment horizontal="left" vertical="top"/>
    </xf>
    <xf numFmtId="164" fontId="1" fillId="0" borderId="1" xfId="0" applyFont="1" applyBorder="1" applyAlignment="1">
      <alignment horizontal="right" vertical="top"/>
    </xf>
    <xf numFmtId="166" fontId="1" fillId="0" borderId="1" xfId="0" applyNumberFormat="1" applyFont="1" applyBorder="1" applyAlignment="1">
      <alignment horizontal="right" vertical="top"/>
    </xf>
    <xf numFmtId="167" fontId="1" fillId="0" borderId="1" xfId="0" applyNumberFormat="1" applyFont="1" applyBorder="1" applyAlignment="1">
      <alignment horizontal="center" vertical="top"/>
    </xf>
    <xf numFmtId="164" fontId="1" fillId="0" borderId="0" xfId="0" applyFont="1" applyAlignment="1">
      <alignment horizontal="center" vertical="top"/>
    </xf>
    <xf numFmtId="165" fontId="1" fillId="0" borderId="1" xfId="0" applyNumberFormat="1" applyFont="1" applyBorder="1" applyAlignment="1">
      <alignment horizontal="right" vertical="top"/>
    </xf>
    <xf numFmtId="164" fontId="4" fillId="0" borderId="1" xfId="0" applyFont="1" applyBorder="1" applyAlignment="1">
      <alignment horizontal="right" vertical="top"/>
    </xf>
    <xf numFmtId="164" fontId="1" fillId="0" borderId="0" xfId="0" applyFont="1" applyAlignment="1">
      <alignment horizontal="left" vertical="top"/>
    </xf>
    <xf numFmtId="168" fontId="1" fillId="0" borderId="0" xfId="0" applyNumberFormat="1" applyFont="1" applyBorder="1" applyAlignment="1">
      <alignment horizontal="center" vertical="top" wrapText="1"/>
    </xf>
    <xf numFmtId="164" fontId="3" fillId="0" borderId="0" xfId="0" applyFont="1" applyAlignment="1">
      <alignment vertical="top"/>
    </xf>
    <xf numFmtId="168" fontId="1" fillId="0" borderId="0" xfId="0" applyNumberFormat="1" applyFont="1" applyFill="1" applyAlignment="1">
      <alignment horizontal="center" vertical="top" wrapText="1"/>
    </xf>
    <xf numFmtId="164" fontId="3" fillId="0" borderId="0" xfId="0" applyFont="1" applyFill="1" applyBorder="1" applyAlignment="1">
      <alignment horizontal="left" vertical="top"/>
    </xf>
    <xf numFmtId="164" fontId="1" fillId="0" borderId="0" xfId="0" applyFont="1" applyFill="1" applyAlignment="1">
      <alignment horizontal="center" vertical="top" wrapText="1"/>
    </xf>
    <xf numFmtId="164" fontId="3" fillId="0" borderId="0" xfId="0" applyFont="1" applyBorder="1" applyAlignment="1">
      <alignment horizontal="left" vertical="top"/>
    </xf>
    <xf numFmtId="168" fontId="1" fillId="0" borderId="0" xfId="0" applyNumberFormat="1" applyFont="1" applyAlignment="1">
      <alignment horizontal="center" vertical="top" wrapText="1"/>
    </xf>
    <xf numFmtId="164" fontId="3" fillId="0" borderId="0" xfId="0" applyFont="1" applyFill="1" applyBorder="1" applyAlignment="1">
      <alignment horizontal="left" vertical="top" wrapText="1"/>
    </xf>
    <xf numFmtId="164" fontId="1" fillId="0" borderId="1" xfId="0" applyFont="1" applyBorder="1" applyAlignment="1">
      <alignment horizontal="left" vertical="top"/>
    </xf>
    <xf numFmtId="164" fontId="1" fillId="0" borderId="1" xfId="0" applyFont="1" applyBorder="1" applyAlignment="1">
      <alignment vertical="top"/>
    </xf>
    <xf numFmtId="164" fontId="1" fillId="0" borderId="2" xfId="0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right" vertical="top"/>
    </xf>
    <xf numFmtId="168" fontId="3" fillId="0" borderId="0" xfId="0" applyNumberFormat="1" applyFont="1" applyAlignment="1">
      <alignment horizontal="center" vertical="top" wrapText="1"/>
    </xf>
    <xf numFmtId="164" fontId="3" fillId="0" borderId="0" xfId="0" applyFont="1" applyFill="1" applyBorder="1" applyAlignment="1">
      <alignment horizontal="justify" vertical="top" wrapText="1"/>
    </xf>
    <xf numFmtId="164" fontId="3" fillId="0" borderId="0" xfId="0" applyFont="1" applyFill="1" applyBorder="1" applyAlignment="1">
      <alignment vertical="top" wrapText="1"/>
    </xf>
    <xf numFmtId="164" fontId="3" fillId="0" borderId="0" xfId="0" applyFont="1" applyBorder="1" applyAlignment="1">
      <alignment vertical="top" wrapText="1"/>
    </xf>
    <xf numFmtId="166" fontId="1" fillId="0" borderId="1" xfId="0" applyNumberFormat="1" applyFont="1" applyBorder="1" applyAlignment="1">
      <alignment vertical="top"/>
    </xf>
    <xf numFmtId="168" fontId="3" fillId="0" borderId="0" xfId="0" applyNumberFormat="1" applyFont="1" applyAlignment="1">
      <alignment horizontal="center" vertical="top"/>
    </xf>
    <xf numFmtId="164" fontId="5" fillId="0" borderId="0" xfId="0" applyFont="1" applyBorder="1" applyAlignment="1">
      <alignment vertical="top"/>
    </xf>
    <xf numFmtId="164" fontId="3" fillId="0" borderId="0" xfId="0" applyFont="1" applyBorder="1" applyAlignment="1">
      <alignment vertical="top"/>
    </xf>
    <xf numFmtId="168" fontId="3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right" vertical="top"/>
    </xf>
    <xf numFmtId="166" fontId="1" fillId="0" borderId="1" xfId="0" applyNumberFormat="1" applyFont="1" applyFill="1" applyBorder="1" applyAlignment="1">
      <alignment horizontal="right" vertical="top"/>
    </xf>
    <xf numFmtId="168" fontId="1" fillId="0" borderId="0" xfId="0" applyNumberFormat="1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4"/>
  <sheetViews>
    <sheetView zoomScale="120" zoomScaleNormal="120" workbookViewId="0" topLeftCell="A1">
      <pane ySplit="2" topLeftCell="A30" activePane="bottomLeft" state="frozen"/>
      <selection pane="topLeft" activeCell="A1" sqref="A1"/>
      <selection pane="bottomLeft" activeCell="B35" sqref="B35"/>
    </sheetView>
  </sheetViews>
  <sheetFormatPr defaultColWidth="12.57421875" defaultRowHeight="12.75"/>
  <cols>
    <col min="1" max="1" width="3.8515625" style="1" customWidth="1"/>
    <col min="2" max="2" width="27.140625" style="1" customWidth="1"/>
    <col min="3" max="3" width="12.421875" style="1" customWidth="1"/>
    <col min="4" max="4" width="5.140625" style="1" customWidth="1"/>
    <col min="5" max="5" width="5.00390625" style="1" customWidth="1"/>
    <col min="6" max="6" width="7.140625" style="2" customWidth="1"/>
    <col min="7" max="7" width="9.7109375" style="3" customWidth="1"/>
    <col min="8" max="8" width="8.421875" style="1" customWidth="1"/>
    <col min="9" max="9" width="7.8515625" style="2" customWidth="1"/>
    <col min="10" max="10" width="9.57421875" style="2" customWidth="1"/>
    <col min="11" max="16384" width="11.57421875" style="1" customWidth="1"/>
  </cols>
  <sheetData>
    <row r="1" spans="1:10" ht="1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/>
      <c r="F2" s="6" t="s">
        <v>5</v>
      </c>
      <c r="G2" s="5" t="s">
        <v>6</v>
      </c>
      <c r="H2" s="5" t="s">
        <v>7</v>
      </c>
      <c r="I2" s="6" t="s">
        <v>8</v>
      </c>
      <c r="J2" s="6" t="s">
        <v>9</v>
      </c>
    </row>
    <row r="3" spans="1:10" ht="12.75">
      <c r="A3" s="7">
        <v>1</v>
      </c>
      <c r="B3" s="8" t="s">
        <v>10</v>
      </c>
      <c r="C3" s="8" t="s">
        <v>11</v>
      </c>
      <c r="D3" s="9">
        <v>80</v>
      </c>
      <c r="E3" s="7" t="s">
        <v>12</v>
      </c>
      <c r="F3" s="10"/>
      <c r="G3" s="10">
        <f>D3*F3</f>
        <v>0</v>
      </c>
      <c r="H3" s="11"/>
      <c r="I3" s="10">
        <f>G3*H3</f>
        <v>0</v>
      </c>
      <c r="J3" s="10">
        <f>G3+I3</f>
        <v>0</v>
      </c>
    </row>
    <row r="4" spans="1:10" ht="12.75">
      <c r="A4" s="7">
        <v>2</v>
      </c>
      <c r="B4" s="8" t="s">
        <v>13</v>
      </c>
      <c r="C4" s="8" t="s">
        <v>11</v>
      </c>
      <c r="D4" s="9">
        <v>130</v>
      </c>
      <c r="E4" s="7" t="s">
        <v>14</v>
      </c>
      <c r="F4" s="10"/>
      <c r="G4" s="10">
        <f>D4*F4</f>
        <v>0</v>
      </c>
      <c r="H4" s="11"/>
      <c r="I4" s="10">
        <f>G4*H4</f>
        <v>0</v>
      </c>
      <c r="J4" s="10">
        <f>G4+I4</f>
        <v>0</v>
      </c>
    </row>
    <row r="5" spans="1:10" ht="12.75" customHeight="1">
      <c r="A5" s="7">
        <v>3</v>
      </c>
      <c r="B5" s="8" t="s">
        <v>15</v>
      </c>
      <c r="C5" s="8" t="s">
        <v>11</v>
      </c>
      <c r="D5" s="9">
        <v>30</v>
      </c>
      <c r="E5" s="7" t="s">
        <v>12</v>
      </c>
      <c r="F5" s="12"/>
      <c r="G5" s="10">
        <f>D5*F5</f>
        <v>0</v>
      </c>
      <c r="H5" s="11"/>
      <c r="I5" s="10">
        <f>G5*H5</f>
        <v>0</v>
      </c>
      <c r="J5" s="10">
        <f>G5+I5</f>
        <v>0</v>
      </c>
    </row>
    <row r="6" spans="1:10" ht="12.75">
      <c r="A6" s="7">
        <v>4</v>
      </c>
      <c r="B6" s="8" t="s">
        <v>16</v>
      </c>
      <c r="C6" s="8" t="s">
        <v>11</v>
      </c>
      <c r="D6" s="9">
        <v>80</v>
      </c>
      <c r="E6" s="7" t="s">
        <v>12</v>
      </c>
      <c r="F6" s="12"/>
      <c r="G6" s="10">
        <f>D6*F6</f>
        <v>0</v>
      </c>
      <c r="H6" s="11"/>
      <c r="I6" s="10">
        <f>G6*H6</f>
        <v>0</v>
      </c>
      <c r="J6" s="10">
        <f>G6+I6</f>
        <v>0</v>
      </c>
    </row>
    <row r="7" spans="1:10" ht="12.75">
      <c r="A7" s="7">
        <v>5</v>
      </c>
      <c r="B7" s="8" t="s">
        <v>17</v>
      </c>
      <c r="C7" s="8" t="s">
        <v>18</v>
      </c>
      <c r="D7" s="9">
        <v>80</v>
      </c>
      <c r="E7" s="7" t="s">
        <v>19</v>
      </c>
      <c r="F7" s="10"/>
      <c r="G7" s="10">
        <f>D7*F7</f>
        <v>0</v>
      </c>
      <c r="H7" s="11"/>
      <c r="I7" s="10">
        <f>G7*H7</f>
        <v>0</v>
      </c>
      <c r="J7" s="10">
        <f>G7+I7</f>
        <v>0</v>
      </c>
    </row>
    <row r="8" spans="1:10" ht="12.75">
      <c r="A8" s="7">
        <v>6</v>
      </c>
      <c r="B8" s="8" t="s">
        <v>20</v>
      </c>
      <c r="C8" s="8" t="s">
        <v>11</v>
      </c>
      <c r="D8" s="9">
        <v>120</v>
      </c>
      <c r="E8" s="7" t="s">
        <v>12</v>
      </c>
      <c r="F8" s="10"/>
      <c r="G8" s="10">
        <f>D8*F8</f>
        <v>0</v>
      </c>
      <c r="H8" s="11"/>
      <c r="I8" s="10">
        <f>G8*H8</f>
        <v>0</v>
      </c>
      <c r="J8" s="10">
        <f>G8+I8</f>
        <v>0</v>
      </c>
    </row>
    <row r="9" spans="1:10" ht="12.75">
      <c r="A9" s="7">
        <v>7</v>
      </c>
      <c r="B9" s="8" t="s">
        <v>21</v>
      </c>
      <c r="C9" s="8" t="s">
        <v>11</v>
      </c>
      <c r="D9" s="9">
        <v>4200</v>
      </c>
      <c r="E9" s="7" t="s">
        <v>12</v>
      </c>
      <c r="F9" s="10"/>
      <c r="G9" s="10">
        <f>D9*F9</f>
        <v>0</v>
      </c>
      <c r="H9" s="11"/>
      <c r="I9" s="10">
        <f>G9*H9</f>
        <v>0</v>
      </c>
      <c r="J9" s="10">
        <f>G9+I9</f>
        <v>0</v>
      </c>
    </row>
    <row r="10" spans="1:10" ht="12.75">
      <c r="A10" s="7">
        <v>8</v>
      </c>
      <c r="B10" s="8" t="s">
        <v>22</v>
      </c>
      <c r="C10" s="8" t="s">
        <v>11</v>
      </c>
      <c r="D10" s="9">
        <v>9</v>
      </c>
      <c r="E10" s="7" t="s">
        <v>12</v>
      </c>
      <c r="F10" s="10"/>
      <c r="G10" s="10">
        <f>D10*F10</f>
        <v>0</v>
      </c>
      <c r="H10" s="11"/>
      <c r="I10" s="10">
        <f>G10*H10</f>
        <v>0</v>
      </c>
      <c r="J10" s="10">
        <f>G10+I10</f>
        <v>0</v>
      </c>
    </row>
    <row r="11" spans="1:10" ht="12.75">
      <c r="A11" s="7">
        <v>9</v>
      </c>
      <c r="B11" s="8" t="s">
        <v>23</v>
      </c>
      <c r="C11" s="8" t="s">
        <v>11</v>
      </c>
      <c r="D11" s="9">
        <v>10</v>
      </c>
      <c r="E11" s="7" t="s">
        <v>12</v>
      </c>
      <c r="F11" s="10"/>
      <c r="G11" s="10">
        <f>D11*F11</f>
        <v>0</v>
      </c>
      <c r="H11" s="11"/>
      <c r="I11" s="10">
        <f>G11*H11</f>
        <v>0</v>
      </c>
      <c r="J11" s="10">
        <f>G11+I11</f>
        <v>0</v>
      </c>
    </row>
    <row r="12" spans="1:10" ht="12.75">
      <c r="A12" s="7">
        <v>10</v>
      </c>
      <c r="B12" s="8" t="s">
        <v>24</v>
      </c>
      <c r="C12" s="8" t="s">
        <v>11</v>
      </c>
      <c r="D12" s="9">
        <v>190</v>
      </c>
      <c r="E12" s="7" t="s">
        <v>12</v>
      </c>
      <c r="F12" s="10"/>
      <c r="G12" s="10">
        <f>D12*F12</f>
        <v>0</v>
      </c>
      <c r="H12" s="11"/>
      <c r="I12" s="10">
        <f>G12*H12</f>
        <v>0</v>
      </c>
      <c r="J12" s="10">
        <f>G12+I12</f>
        <v>0</v>
      </c>
    </row>
    <row r="13" spans="1:10" ht="12.75">
      <c r="A13" s="7">
        <v>11</v>
      </c>
      <c r="B13" s="8" t="s">
        <v>25</v>
      </c>
      <c r="C13" s="8" t="s">
        <v>26</v>
      </c>
      <c r="D13" s="9">
        <v>1000</v>
      </c>
      <c r="E13" s="7" t="s">
        <v>19</v>
      </c>
      <c r="F13" s="10"/>
      <c r="G13" s="10">
        <f>D13*F13</f>
        <v>0</v>
      </c>
      <c r="H13" s="11"/>
      <c r="I13" s="10">
        <f>G13*H13</f>
        <v>0</v>
      </c>
      <c r="J13" s="10">
        <f>G13+I13</f>
        <v>0</v>
      </c>
    </row>
    <row r="14" spans="1:10" ht="12.75">
      <c r="A14" s="7">
        <v>12</v>
      </c>
      <c r="B14" s="8" t="s">
        <v>27</v>
      </c>
      <c r="C14" s="8" t="s">
        <v>28</v>
      </c>
      <c r="D14" s="9">
        <v>140</v>
      </c>
      <c r="E14" s="7" t="s">
        <v>12</v>
      </c>
      <c r="F14" s="10"/>
      <c r="G14" s="10">
        <f>D14*F14</f>
        <v>0</v>
      </c>
      <c r="H14" s="11"/>
      <c r="I14" s="10">
        <f>G14*H14</f>
        <v>0</v>
      </c>
      <c r="J14" s="10">
        <f>G14+I14</f>
        <v>0</v>
      </c>
    </row>
    <row r="15" spans="1:10" ht="12.75">
      <c r="A15" s="13">
        <v>13</v>
      </c>
      <c r="B15" s="8" t="s">
        <v>29</v>
      </c>
      <c r="C15" s="8" t="s">
        <v>30</v>
      </c>
      <c r="D15" s="9">
        <v>1200</v>
      </c>
      <c r="E15" s="7" t="s">
        <v>12</v>
      </c>
      <c r="F15" s="10"/>
      <c r="G15" s="10">
        <f>D15*F15</f>
        <v>0</v>
      </c>
      <c r="H15" s="11"/>
      <c r="I15" s="10">
        <f>G15*H15</f>
        <v>0</v>
      </c>
      <c r="J15" s="10">
        <f>G15+I15</f>
        <v>0</v>
      </c>
    </row>
    <row r="16" spans="1:10" s="18" customFormat="1" ht="12.75">
      <c r="A16" s="7">
        <v>14</v>
      </c>
      <c r="B16" s="14" t="s">
        <v>31</v>
      </c>
      <c r="C16" s="14" t="s">
        <v>32</v>
      </c>
      <c r="D16" s="15">
        <v>620</v>
      </c>
      <c r="E16" s="13" t="s">
        <v>19</v>
      </c>
      <c r="F16" s="16"/>
      <c r="G16" s="16">
        <f>D16*F16</f>
        <v>0</v>
      </c>
      <c r="H16" s="17"/>
      <c r="I16" s="16">
        <f>G16*H16</f>
        <v>0</v>
      </c>
      <c r="J16" s="16">
        <f>G16+I16</f>
        <v>0</v>
      </c>
    </row>
    <row r="17" spans="1:10" ht="12.75">
      <c r="A17" s="7">
        <v>15</v>
      </c>
      <c r="B17" s="8" t="s">
        <v>33</v>
      </c>
      <c r="C17" s="8" t="s">
        <v>34</v>
      </c>
      <c r="D17" s="9">
        <v>200</v>
      </c>
      <c r="E17" s="7" t="s">
        <v>12</v>
      </c>
      <c r="F17" s="10"/>
      <c r="G17" s="10">
        <f>D17*F17</f>
        <v>0</v>
      </c>
      <c r="H17" s="11"/>
      <c r="I17" s="10">
        <f>G17*H17</f>
        <v>0</v>
      </c>
      <c r="J17" s="10">
        <f>G17+I17</f>
        <v>0</v>
      </c>
    </row>
    <row r="18" spans="1:10" ht="12.75">
      <c r="A18" s="7">
        <v>16</v>
      </c>
      <c r="B18" s="8" t="s">
        <v>35</v>
      </c>
      <c r="C18" s="8" t="s">
        <v>36</v>
      </c>
      <c r="D18" s="9">
        <v>40</v>
      </c>
      <c r="E18" s="7" t="s">
        <v>12</v>
      </c>
      <c r="F18" s="10"/>
      <c r="G18" s="10">
        <f>D18*F18</f>
        <v>0</v>
      </c>
      <c r="H18" s="11"/>
      <c r="I18" s="10">
        <f>G18*H18</f>
        <v>0</v>
      </c>
      <c r="J18" s="10">
        <f>G18+I18</f>
        <v>0</v>
      </c>
    </row>
    <row r="19" spans="1:10" ht="12.75">
      <c r="A19" s="7">
        <v>17</v>
      </c>
      <c r="B19" s="8" t="s">
        <v>37</v>
      </c>
      <c r="C19" s="8" t="s">
        <v>11</v>
      </c>
      <c r="D19" s="9">
        <v>180</v>
      </c>
      <c r="E19" s="7" t="s">
        <v>12</v>
      </c>
      <c r="F19" s="12"/>
      <c r="G19" s="10">
        <f>D19*F19</f>
        <v>0</v>
      </c>
      <c r="H19" s="11"/>
      <c r="I19" s="10">
        <f>G19*H19</f>
        <v>0</v>
      </c>
      <c r="J19" s="10">
        <f>G19+I19</f>
        <v>0</v>
      </c>
    </row>
    <row r="20" spans="1:10" ht="12.75">
      <c r="A20" s="7">
        <v>18</v>
      </c>
      <c r="B20" s="8" t="s">
        <v>38</v>
      </c>
      <c r="C20" s="8" t="s">
        <v>28</v>
      </c>
      <c r="D20" s="9">
        <v>290</v>
      </c>
      <c r="E20" s="7" t="s">
        <v>12</v>
      </c>
      <c r="F20" s="10"/>
      <c r="G20" s="10">
        <f>D20*F20</f>
        <v>0</v>
      </c>
      <c r="H20" s="11"/>
      <c r="I20" s="10">
        <f>G20*H20</f>
        <v>0</v>
      </c>
      <c r="J20" s="10">
        <f>G20+I20</f>
        <v>0</v>
      </c>
    </row>
    <row r="21" spans="1:10" ht="12.75">
      <c r="A21" s="7">
        <v>19</v>
      </c>
      <c r="B21" s="8" t="s">
        <v>39</v>
      </c>
      <c r="C21" s="8" t="s">
        <v>11</v>
      </c>
      <c r="D21" s="9">
        <v>60</v>
      </c>
      <c r="E21" s="7" t="s">
        <v>12</v>
      </c>
      <c r="F21" s="10"/>
      <c r="G21" s="10">
        <f>D21*F21</f>
        <v>0</v>
      </c>
      <c r="H21" s="11"/>
      <c r="I21" s="10">
        <f>G21*H21</f>
        <v>0</v>
      </c>
      <c r="J21" s="10">
        <f>G21+I21</f>
        <v>0</v>
      </c>
    </row>
    <row r="22" spans="1:10" ht="21.75" customHeight="1">
      <c r="A22" s="7">
        <v>20</v>
      </c>
      <c r="B22" s="8" t="s">
        <v>40</v>
      </c>
      <c r="C22" s="8" t="s">
        <v>41</v>
      </c>
      <c r="D22" s="9">
        <v>270</v>
      </c>
      <c r="E22" s="7" t="s">
        <v>12</v>
      </c>
      <c r="F22" s="10"/>
      <c r="G22" s="10">
        <f>D22*F22</f>
        <v>0</v>
      </c>
      <c r="H22" s="11"/>
      <c r="I22" s="10">
        <f>G22*H22</f>
        <v>0</v>
      </c>
      <c r="J22" s="10">
        <f>G22+I22</f>
        <v>0</v>
      </c>
    </row>
    <row r="23" spans="1:10" ht="12.75">
      <c r="A23" s="7">
        <v>21</v>
      </c>
      <c r="B23" s="8" t="s">
        <v>42</v>
      </c>
      <c r="C23" s="8" t="s">
        <v>43</v>
      </c>
      <c r="D23" s="9">
        <v>500</v>
      </c>
      <c r="E23" s="7" t="s">
        <v>12</v>
      </c>
      <c r="F23" s="10"/>
      <c r="G23" s="10">
        <f>D23*F23</f>
        <v>0</v>
      </c>
      <c r="H23" s="11"/>
      <c r="I23" s="10">
        <f>G23*H23</f>
        <v>0</v>
      </c>
      <c r="J23" s="10">
        <f>G23+I23</f>
        <v>0</v>
      </c>
    </row>
    <row r="24" spans="1:10" ht="12.75">
      <c r="A24" s="7">
        <v>22</v>
      </c>
      <c r="B24" s="8" t="s">
        <v>44</v>
      </c>
      <c r="C24" s="8" t="s">
        <v>43</v>
      </c>
      <c r="D24" s="9">
        <v>500</v>
      </c>
      <c r="E24" s="7" t="s">
        <v>12</v>
      </c>
      <c r="F24" s="10"/>
      <c r="G24" s="10">
        <f>D24*F24</f>
        <v>0</v>
      </c>
      <c r="H24" s="11"/>
      <c r="I24" s="10">
        <f>G24*H24</f>
        <v>0</v>
      </c>
      <c r="J24" s="10">
        <f>G24+I24</f>
        <v>0</v>
      </c>
    </row>
    <row r="25" spans="1:10" ht="12.75">
      <c r="A25" s="7">
        <v>23</v>
      </c>
      <c r="B25" s="8" t="s">
        <v>45</v>
      </c>
      <c r="C25" s="8" t="s">
        <v>43</v>
      </c>
      <c r="D25" s="9">
        <v>2800</v>
      </c>
      <c r="E25" s="7" t="s">
        <v>12</v>
      </c>
      <c r="F25" s="10"/>
      <c r="G25" s="10">
        <f>D25*F25</f>
        <v>0</v>
      </c>
      <c r="H25" s="11"/>
      <c r="I25" s="10">
        <f>G25*H25</f>
        <v>0</v>
      </c>
      <c r="J25" s="10">
        <f>G25+I25</f>
        <v>0</v>
      </c>
    </row>
    <row r="26" spans="1:10" ht="12.75">
      <c r="A26" s="7">
        <v>24</v>
      </c>
      <c r="B26" s="8" t="s">
        <v>46</v>
      </c>
      <c r="C26" s="8" t="s">
        <v>43</v>
      </c>
      <c r="D26" s="9">
        <v>95</v>
      </c>
      <c r="E26" s="7" t="s">
        <v>12</v>
      </c>
      <c r="F26" s="10"/>
      <c r="G26" s="10">
        <f>D26*F26</f>
        <v>0</v>
      </c>
      <c r="H26" s="11"/>
      <c r="I26" s="10">
        <f>G26*H26</f>
        <v>0</v>
      </c>
      <c r="J26" s="10">
        <f>G26+I26</f>
        <v>0</v>
      </c>
    </row>
    <row r="27" spans="1:10" ht="12.75">
      <c r="A27" s="7">
        <v>25</v>
      </c>
      <c r="B27" s="8" t="s">
        <v>47</v>
      </c>
      <c r="C27" s="8" t="s">
        <v>11</v>
      </c>
      <c r="D27" s="9">
        <v>80</v>
      </c>
      <c r="E27" s="7" t="s">
        <v>12</v>
      </c>
      <c r="F27" s="10"/>
      <c r="G27" s="10">
        <f>D27*F27</f>
        <v>0</v>
      </c>
      <c r="H27" s="11"/>
      <c r="I27" s="10">
        <f>G27*H27</f>
        <v>0</v>
      </c>
      <c r="J27" s="10">
        <f>G27+I27</f>
        <v>0</v>
      </c>
    </row>
    <row r="28" spans="1:10" ht="12.75">
      <c r="A28" s="7">
        <v>26</v>
      </c>
      <c r="B28" s="8" t="s">
        <v>48</v>
      </c>
      <c r="C28" s="8" t="s">
        <v>11</v>
      </c>
      <c r="D28" s="9">
        <v>360</v>
      </c>
      <c r="E28" s="7" t="s">
        <v>12</v>
      </c>
      <c r="F28" s="10"/>
      <c r="G28" s="10">
        <f>D28*F28</f>
        <v>0</v>
      </c>
      <c r="H28" s="11"/>
      <c r="I28" s="10">
        <f>G28*H28</f>
        <v>0</v>
      </c>
      <c r="J28" s="10">
        <f>G28+I28</f>
        <v>0</v>
      </c>
    </row>
    <row r="29" spans="1:10" ht="12.75">
      <c r="A29" s="7">
        <v>27</v>
      </c>
      <c r="B29" s="8" t="s">
        <v>49</v>
      </c>
      <c r="C29" s="8" t="s">
        <v>11</v>
      </c>
      <c r="D29" s="9">
        <v>300</v>
      </c>
      <c r="E29" s="7" t="s">
        <v>50</v>
      </c>
      <c r="F29" s="10"/>
      <c r="G29" s="10">
        <f>D29*F29</f>
        <v>0</v>
      </c>
      <c r="H29" s="11"/>
      <c r="I29" s="10">
        <f>G29*H29</f>
        <v>0</v>
      </c>
      <c r="J29" s="10">
        <f>G29+I29</f>
        <v>0</v>
      </c>
    </row>
    <row r="30" spans="1:10" ht="12.75">
      <c r="A30" s="7">
        <v>28</v>
      </c>
      <c r="B30" s="8" t="s">
        <v>51</v>
      </c>
      <c r="C30" s="8" t="s">
        <v>52</v>
      </c>
      <c r="D30" s="9">
        <v>10</v>
      </c>
      <c r="E30" s="7" t="s">
        <v>12</v>
      </c>
      <c r="F30" s="10"/>
      <c r="G30" s="10">
        <f>D30*F30</f>
        <v>0</v>
      </c>
      <c r="H30" s="11"/>
      <c r="I30" s="10">
        <f>G30*H30</f>
        <v>0</v>
      </c>
      <c r="J30" s="10">
        <f>G30+I30</f>
        <v>0</v>
      </c>
    </row>
    <row r="31" spans="1:10" ht="12.75">
      <c r="A31" s="7">
        <v>29</v>
      </c>
      <c r="B31" s="8" t="s">
        <v>53</v>
      </c>
      <c r="C31" s="8" t="s">
        <v>52</v>
      </c>
      <c r="D31" s="9">
        <v>8</v>
      </c>
      <c r="E31" s="7" t="s">
        <v>12</v>
      </c>
      <c r="F31" s="10"/>
      <c r="G31" s="10">
        <f>D31*F31</f>
        <v>0</v>
      </c>
      <c r="H31" s="11"/>
      <c r="I31" s="10">
        <f>G31*H31</f>
        <v>0</v>
      </c>
      <c r="J31" s="10">
        <f>G31+I31</f>
        <v>0</v>
      </c>
    </row>
    <row r="32" spans="1:10" ht="12.75">
      <c r="A32" s="7">
        <v>30</v>
      </c>
      <c r="B32" s="8" t="s">
        <v>54</v>
      </c>
      <c r="C32" s="8" t="s">
        <v>11</v>
      </c>
      <c r="D32" s="9">
        <v>780</v>
      </c>
      <c r="E32" s="7" t="s">
        <v>50</v>
      </c>
      <c r="F32" s="10"/>
      <c r="G32" s="10">
        <f>D32*F32</f>
        <v>0</v>
      </c>
      <c r="H32" s="11"/>
      <c r="I32" s="10">
        <f>G32*H32</f>
        <v>0</v>
      </c>
      <c r="J32" s="10">
        <f>G32+I32</f>
        <v>0</v>
      </c>
    </row>
    <row r="33" spans="1:10" ht="12.75">
      <c r="A33" s="7">
        <v>31</v>
      </c>
      <c r="B33" s="8" t="s">
        <v>55</v>
      </c>
      <c r="C33" s="8" t="s">
        <v>56</v>
      </c>
      <c r="D33" s="9">
        <v>5</v>
      </c>
      <c r="E33" s="7" t="s">
        <v>12</v>
      </c>
      <c r="F33" s="10"/>
      <c r="G33" s="10">
        <f>D33*F33</f>
        <v>0</v>
      </c>
      <c r="H33" s="11"/>
      <c r="I33" s="10">
        <f>G33*H33</f>
        <v>0</v>
      </c>
      <c r="J33" s="10">
        <f>G33+I33</f>
        <v>0</v>
      </c>
    </row>
    <row r="34" spans="1:10" ht="12.75">
      <c r="A34" s="7">
        <v>32</v>
      </c>
      <c r="B34" s="8" t="s">
        <v>57</v>
      </c>
      <c r="C34" s="8" t="s">
        <v>11</v>
      </c>
      <c r="D34" s="9">
        <v>5</v>
      </c>
      <c r="E34" s="7" t="s">
        <v>12</v>
      </c>
      <c r="F34" s="10"/>
      <c r="G34" s="10">
        <f>D34*F34</f>
        <v>0</v>
      </c>
      <c r="H34" s="11"/>
      <c r="I34" s="10">
        <f>G34*H34</f>
        <v>0</v>
      </c>
      <c r="J34" s="10">
        <f>G34+I34</f>
        <v>0</v>
      </c>
    </row>
    <row r="35" spans="1:10" ht="12.75">
      <c r="A35" s="7">
        <v>33</v>
      </c>
      <c r="B35" s="8" t="s">
        <v>58</v>
      </c>
      <c r="C35" s="8" t="s">
        <v>59</v>
      </c>
      <c r="D35" s="9">
        <v>10</v>
      </c>
      <c r="E35" s="7" t="s">
        <v>12</v>
      </c>
      <c r="F35" s="10"/>
      <c r="G35" s="10">
        <f>D35*F35</f>
        <v>0</v>
      </c>
      <c r="H35" s="11"/>
      <c r="I35" s="10">
        <f>G35*H35</f>
        <v>0</v>
      </c>
      <c r="J35" s="10">
        <f>G35+I35</f>
        <v>0</v>
      </c>
    </row>
    <row r="36" spans="1:10" ht="12.75">
      <c r="A36" s="7">
        <v>34</v>
      </c>
      <c r="B36" s="8" t="s">
        <v>60</v>
      </c>
      <c r="C36" s="8" t="s">
        <v>59</v>
      </c>
      <c r="D36" s="9">
        <v>5</v>
      </c>
      <c r="E36" s="7" t="s">
        <v>12</v>
      </c>
      <c r="F36" s="10"/>
      <c r="G36" s="10">
        <f>D36*F36</f>
        <v>0</v>
      </c>
      <c r="H36" s="11"/>
      <c r="I36" s="10">
        <f>G36*H36</f>
        <v>0</v>
      </c>
      <c r="J36" s="10">
        <f>G36+I36</f>
        <v>0</v>
      </c>
    </row>
    <row r="37" spans="1:10" ht="12.75">
      <c r="A37" s="7">
        <v>35</v>
      </c>
      <c r="B37" s="8" t="s">
        <v>61</v>
      </c>
      <c r="C37" s="8" t="s">
        <v>59</v>
      </c>
      <c r="D37" s="9">
        <v>3</v>
      </c>
      <c r="E37" s="7" t="s">
        <v>12</v>
      </c>
      <c r="F37" s="10"/>
      <c r="G37" s="10">
        <f>D37*F37</f>
        <v>0</v>
      </c>
      <c r="H37" s="11"/>
      <c r="I37" s="10">
        <f>G37*H37</f>
        <v>0</v>
      </c>
      <c r="J37" s="10">
        <f>G37+I37</f>
        <v>0</v>
      </c>
    </row>
    <row r="38" spans="1:10" ht="12.75">
      <c r="A38" s="7">
        <v>36</v>
      </c>
      <c r="B38" s="8" t="s">
        <v>62</v>
      </c>
      <c r="C38" s="8" t="s">
        <v>63</v>
      </c>
      <c r="D38" s="9">
        <v>3</v>
      </c>
      <c r="E38" s="7" t="s">
        <v>12</v>
      </c>
      <c r="F38" s="10"/>
      <c r="G38" s="10">
        <f>D38*F38</f>
        <v>0</v>
      </c>
      <c r="H38" s="11"/>
      <c r="I38" s="10">
        <f>G38*H38</f>
        <v>0</v>
      </c>
      <c r="J38" s="10">
        <f>G38+I38</f>
        <v>0</v>
      </c>
    </row>
    <row r="39" spans="1:10" ht="12.75">
      <c r="A39" s="7">
        <v>37</v>
      </c>
      <c r="B39" s="8" t="s">
        <v>64</v>
      </c>
      <c r="C39" s="8" t="s">
        <v>59</v>
      </c>
      <c r="D39" s="9">
        <v>5</v>
      </c>
      <c r="E39" s="7" t="s">
        <v>12</v>
      </c>
      <c r="F39" s="10"/>
      <c r="G39" s="10">
        <f>D39*F39</f>
        <v>0</v>
      </c>
      <c r="H39" s="11"/>
      <c r="I39" s="10">
        <f>G39*H39</f>
        <v>0</v>
      </c>
      <c r="J39" s="10">
        <f>G39+I39</f>
        <v>0</v>
      </c>
    </row>
    <row r="40" spans="1:10" ht="22.5" customHeight="1">
      <c r="A40" s="7">
        <v>38</v>
      </c>
      <c r="B40" s="8" t="s">
        <v>65</v>
      </c>
      <c r="C40" s="8" t="s">
        <v>11</v>
      </c>
      <c r="D40" s="9">
        <v>750</v>
      </c>
      <c r="E40" s="7" t="s">
        <v>12</v>
      </c>
      <c r="F40" s="10"/>
      <c r="G40" s="10">
        <f>D40*F40</f>
        <v>0</v>
      </c>
      <c r="H40" s="11"/>
      <c r="I40" s="10">
        <f>G40*H40</f>
        <v>0</v>
      </c>
      <c r="J40" s="10">
        <f>G40+I40</f>
        <v>0</v>
      </c>
    </row>
    <row r="41" spans="1:10" ht="12.75">
      <c r="A41" s="7">
        <v>39</v>
      </c>
      <c r="B41" s="8" t="s">
        <v>66</v>
      </c>
      <c r="C41" s="8" t="s">
        <v>11</v>
      </c>
      <c r="D41" s="9">
        <v>2600</v>
      </c>
      <c r="E41" s="7" t="s">
        <v>12</v>
      </c>
      <c r="F41" s="10"/>
      <c r="G41" s="10">
        <f>D41*F41</f>
        <v>0</v>
      </c>
      <c r="H41" s="11"/>
      <c r="I41" s="10">
        <f>G41*H41</f>
        <v>0</v>
      </c>
      <c r="J41" s="10">
        <f>G41+I41</f>
        <v>0</v>
      </c>
    </row>
    <row r="42" spans="1:10" ht="12.75">
      <c r="A42" s="7">
        <v>40</v>
      </c>
      <c r="B42" s="8" t="s">
        <v>67</v>
      </c>
      <c r="C42" s="8" t="s">
        <v>11</v>
      </c>
      <c r="D42" s="9">
        <v>140</v>
      </c>
      <c r="E42" s="7" t="s">
        <v>12</v>
      </c>
      <c r="F42" s="10"/>
      <c r="G42" s="10">
        <f>D42*F42</f>
        <v>0</v>
      </c>
      <c r="H42" s="11"/>
      <c r="I42" s="10">
        <f>G42*H42</f>
        <v>0</v>
      </c>
      <c r="J42" s="10">
        <f>G42+I42</f>
        <v>0</v>
      </c>
    </row>
    <row r="43" spans="1:10" ht="12.75">
      <c r="A43" s="7">
        <v>41</v>
      </c>
      <c r="B43" s="8" t="s">
        <v>68</v>
      </c>
      <c r="C43" s="8" t="s">
        <v>69</v>
      </c>
      <c r="D43" s="9">
        <v>75</v>
      </c>
      <c r="E43" s="7" t="s">
        <v>19</v>
      </c>
      <c r="F43" s="10"/>
      <c r="G43" s="10">
        <f>D43*F43</f>
        <v>0</v>
      </c>
      <c r="H43" s="11"/>
      <c r="I43" s="10">
        <f>G43*H43</f>
        <v>0</v>
      </c>
      <c r="J43" s="10">
        <f>G43+I43</f>
        <v>0</v>
      </c>
    </row>
    <row r="44" spans="1:10" ht="12.75">
      <c r="A44" s="7">
        <v>42</v>
      </c>
      <c r="B44" s="8" t="s">
        <v>70</v>
      </c>
      <c r="C44" s="8" t="s">
        <v>71</v>
      </c>
      <c r="D44" s="9">
        <v>45</v>
      </c>
      <c r="E44" s="7" t="s">
        <v>72</v>
      </c>
      <c r="F44" s="10"/>
      <c r="G44" s="10">
        <f>D44*F44</f>
        <v>0</v>
      </c>
      <c r="H44" s="11"/>
      <c r="I44" s="10">
        <f>G44*H44</f>
        <v>0</v>
      </c>
      <c r="J44" s="10">
        <f>G44+I44</f>
        <v>0</v>
      </c>
    </row>
    <row r="45" spans="1:10" ht="12.75">
      <c r="A45" s="7">
        <v>43</v>
      </c>
      <c r="B45" s="8" t="s">
        <v>73</v>
      </c>
      <c r="C45" s="8" t="s">
        <v>74</v>
      </c>
      <c r="D45" s="9">
        <v>122</v>
      </c>
      <c r="E45" s="7" t="s">
        <v>19</v>
      </c>
      <c r="F45" s="10"/>
      <c r="G45" s="10">
        <f>D45*F45</f>
        <v>0</v>
      </c>
      <c r="H45" s="11"/>
      <c r="I45" s="10">
        <f>G45*H45</f>
        <v>0</v>
      </c>
      <c r="J45" s="10">
        <f>G45+I45</f>
        <v>0</v>
      </c>
    </row>
    <row r="46" spans="1:10" ht="12.75">
      <c r="A46" s="7">
        <v>44</v>
      </c>
      <c r="B46" s="8" t="s">
        <v>75</v>
      </c>
      <c r="C46" s="8" t="s">
        <v>74</v>
      </c>
      <c r="D46" s="9">
        <v>650</v>
      </c>
      <c r="E46" s="7" t="s">
        <v>19</v>
      </c>
      <c r="F46" s="10"/>
      <c r="G46" s="10">
        <f>D46*F46</f>
        <v>0</v>
      </c>
      <c r="H46" s="11"/>
      <c r="I46" s="10">
        <f>G46*H46</f>
        <v>0</v>
      </c>
      <c r="J46" s="10">
        <f>G46+I46</f>
        <v>0</v>
      </c>
    </row>
    <row r="47" spans="1:10" ht="12.75">
      <c r="A47" s="7">
        <v>45</v>
      </c>
      <c r="B47" s="8" t="s">
        <v>76</v>
      </c>
      <c r="C47" s="8" t="s">
        <v>77</v>
      </c>
      <c r="D47" s="9">
        <v>80</v>
      </c>
      <c r="E47" s="7" t="s">
        <v>78</v>
      </c>
      <c r="F47" s="10"/>
      <c r="G47" s="10">
        <f>D47*F47</f>
        <v>0</v>
      </c>
      <c r="H47" s="11"/>
      <c r="I47" s="10">
        <f>G47*H47</f>
        <v>0</v>
      </c>
      <c r="J47" s="10">
        <f>G47+I47</f>
        <v>0</v>
      </c>
    </row>
    <row r="48" spans="1:11" ht="11.25" customHeight="1">
      <c r="A48" s="19"/>
      <c r="B48" s="8"/>
      <c r="C48" s="8"/>
      <c r="D48" s="20" t="s">
        <v>79</v>
      </c>
      <c r="E48" s="20"/>
      <c r="F48" s="20"/>
      <c r="G48" s="10">
        <f>SUM(G3:G47)</f>
        <v>0</v>
      </c>
      <c r="H48" s="20"/>
      <c r="I48" s="10">
        <f>SUM(I3:I47)</f>
        <v>0</v>
      </c>
      <c r="J48" s="10">
        <f>SUM(J3:J47)</f>
        <v>0</v>
      </c>
      <c r="K48"/>
    </row>
    <row r="49" spans="1:10" ht="12.75">
      <c r="A49" s="19"/>
      <c r="B49" s="21"/>
      <c r="C49" s="21"/>
      <c r="D49" s="3"/>
      <c r="E49" s="19"/>
      <c r="H49" s="19"/>
      <c r="J49"/>
    </row>
    <row r="50" spans="1:8" ht="12.75">
      <c r="A50" s="19"/>
      <c r="B50" s="21"/>
      <c r="C50" s="21"/>
      <c r="D50" s="3"/>
      <c r="E50" s="19"/>
      <c r="H50" s="19"/>
    </row>
    <row r="51" spans="1:10" ht="31.5" customHeight="1">
      <c r="A51" s="22" t="s">
        <v>80</v>
      </c>
      <c r="B51" s="23" t="s">
        <v>81</v>
      </c>
      <c r="C51" s="23"/>
      <c r="D51" s="23"/>
      <c r="E51" s="23"/>
      <c r="F51" s="23"/>
      <c r="G51" s="23"/>
      <c r="H51" s="23"/>
      <c r="I51" s="23"/>
      <c r="J51" s="23"/>
    </row>
    <row r="52" spans="1:10" ht="18" customHeight="1">
      <c r="A52" s="22" t="s">
        <v>82</v>
      </c>
      <c r="B52" s="24" t="s">
        <v>83</v>
      </c>
      <c r="C52" s="24"/>
      <c r="D52" s="24"/>
      <c r="E52" s="24"/>
      <c r="F52" s="24"/>
      <c r="G52" s="24"/>
      <c r="H52" s="24"/>
      <c r="I52" s="24"/>
      <c r="J52" s="24"/>
    </row>
    <row r="53" spans="1:10" ht="15" customHeight="1">
      <c r="A53" s="22"/>
      <c r="B53" s="25" t="s">
        <v>84</v>
      </c>
      <c r="C53" s="25"/>
      <c r="D53" s="25"/>
      <c r="E53" s="25"/>
      <c r="F53" s="25"/>
      <c r="G53" s="25"/>
      <c r="H53" s="25"/>
      <c r="I53" s="25"/>
      <c r="J53" s="25"/>
    </row>
    <row r="54" spans="1:10" ht="11.25" customHeight="1">
      <c r="A54" s="22"/>
      <c r="B54" s="24" t="s">
        <v>85</v>
      </c>
      <c r="C54" s="24"/>
      <c r="D54" s="24"/>
      <c r="E54" s="24"/>
      <c r="F54" s="24"/>
      <c r="G54" s="24"/>
      <c r="H54" s="24"/>
      <c r="I54" s="24"/>
      <c r="J54" s="24"/>
    </row>
    <row r="55" spans="1:10" ht="12.75" customHeight="1">
      <c r="A55" s="22" t="s">
        <v>86</v>
      </c>
      <c r="B55" s="26" t="s">
        <v>87</v>
      </c>
      <c r="C55" s="26"/>
      <c r="D55" s="26"/>
      <c r="E55" s="26"/>
      <c r="F55" s="26"/>
      <c r="G55" s="26"/>
      <c r="H55" s="26"/>
      <c r="I55" s="26"/>
      <c r="J55" s="26"/>
    </row>
    <row r="56" spans="1:10" ht="12.75" customHeight="1">
      <c r="A56" s="22" t="s">
        <v>88</v>
      </c>
      <c r="B56" s="27" t="s">
        <v>89</v>
      </c>
      <c r="C56" s="27"/>
      <c r="D56" s="27"/>
      <c r="E56" s="27"/>
      <c r="F56" s="27"/>
      <c r="G56" s="27"/>
      <c r="H56" s="27"/>
      <c r="I56" s="27"/>
      <c r="J56" s="27"/>
    </row>
    <row r="57" spans="1:8" ht="12.75">
      <c r="A57" s="19"/>
      <c r="B57" s="21"/>
      <c r="C57" s="21"/>
      <c r="D57" s="3"/>
      <c r="E57" s="19"/>
      <c r="H57" s="19"/>
    </row>
    <row r="58" spans="1:8" ht="12.75">
      <c r="A58" s="19"/>
      <c r="B58" s="21"/>
      <c r="C58" s="21"/>
      <c r="D58" s="3"/>
      <c r="E58" s="19"/>
      <c r="H58" s="19"/>
    </row>
    <row r="59" spans="1:8" ht="12.75">
      <c r="A59" s="19"/>
      <c r="B59" s="21"/>
      <c r="C59" s="21"/>
      <c r="D59" s="3"/>
      <c r="E59" s="19"/>
      <c r="H59" s="19"/>
    </row>
    <row r="60" spans="1:8" ht="12.75">
      <c r="A60" s="19"/>
      <c r="B60" s="21"/>
      <c r="C60" s="21"/>
      <c r="D60" s="3"/>
      <c r="E60" s="19"/>
      <c r="H60" s="19"/>
    </row>
    <row r="61" spans="1:8" ht="12.75">
      <c r="A61" s="19"/>
      <c r="B61" s="21"/>
      <c r="C61" s="21"/>
      <c r="D61" s="3"/>
      <c r="E61" s="19"/>
      <c r="H61" s="19"/>
    </row>
    <row r="62" spans="1:8" ht="12.75">
      <c r="A62" s="19"/>
      <c r="B62" s="21"/>
      <c r="C62" s="21"/>
      <c r="D62" s="3"/>
      <c r="E62" s="19"/>
      <c r="H62" s="19"/>
    </row>
    <row r="63" spans="1:8" ht="12.75">
      <c r="A63" s="19"/>
      <c r="B63" s="21"/>
      <c r="C63" s="21"/>
      <c r="D63" s="3"/>
      <c r="E63" s="19"/>
      <c r="H63" s="19"/>
    </row>
    <row r="64" spans="1:8" ht="12.75">
      <c r="A64" s="19"/>
      <c r="B64" s="21"/>
      <c r="C64" s="21"/>
      <c r="D64" s="3"/>
      <c r="E64" s="19"/>
      <c r="H64" s="19"/>
    </row>
    <row r="65" spans="1:8" ht="12.75">
      <c r="A65" s="19"/>
      <c r="B65" s="21"/>
      <c r="C65" s="21"/>
      <c r="D65" s="3"/>
      <c r="E65" s="19"/>
      <c r="H65" s="19"/>
    </row>
    <row r="66" spans="1:8" ht="12.75">
      <c r="A66" s="19"/>
      <c r="B66" s="21"/>
      <c r="C66" s="21"/>
      <c r="D66" s="3"/>
      <c r="E66" s="19"/>
      <c r="H66" s="19"/>
    </row>
    <row r="67" spans="1:8" ht="12.75">
      <c r="A67" s="19"/>
      <c r="B67" s="21"/>
      <c r="C67" s="21"/>
      <c r="D67" s="3"/>
      <c r="E67" s="19"/>
      <c r="H67" s="19"/>
    </row>
    <row r="68" spans="1:8" ht="12.75">
      <c r="A68" s="19"/>
      <c r="B68" s="21"/>
      <c r="C68" s="21"/>
      <c r="D68" s="3"/>
      <c r="E68" s="19"/>
      <c r="H68" s="19"/>
    </row>
    <row r="69" spans="1:8" ht="12.75">
      <c r="A69" s="19"/>
      <c r="B69" s="21"/>
      <c r="C69" s="21"/>
      <c r="D69" s="3"/>
      <c r="E69" s="19"/>
      <c r="H69" s="19"/>
    </row>
    <row r="70" spans="1:8" ht="12.75">
      <c r="A70" s="19"/>
      <c r="B70" s="21"/>
      <c r="C70" s="21"/>
      <c r="D70" s="3"/>
      <c r="E70" s="19"/>
      <c r="H70" s="19"/>
    </row>
    <row r="71" spans="1:8" ht="12.75">
      <c r="A71" s="19"/>
      <c r="B71" s="21"/>
      <c r="C71" s="21"/>
      <c r="D71" s="3"/>
      <c r="E71" s="19"/>
      <c r="H71" s="19"/>
    </row>
    <row r="72" spans="1:8" ht="12.75">
      <c r="A72" s="19"/>
      <c r="B72" s="21"/>
      <c r="C72" s="21"/>
      <c r="D72" s="3"/>
      <c r="E72" s="19"/>
      <c r="H72" s="19"/>
    </row>
    <row r="73" spans="1:8" ht="12.75">
      <c r="A73" s="19"/>
      <c r="B73" s="21"/>
      <c r="C73" s="21"/>
      <c r="D73" s="3"/>
      <c r="E73" s="19"/>
      <c r="H73" s="19"/>
    </row>
    <row r="74" spans="1:8" ht="12.75">
      <c r="A74" s="19"/>
      <c r="B74" s="21"/>
      <c r="C74" s="21"/>
      <c r="D74" s="3"/>
      <c r="E74" s="19"/>
      <c r="H74" s="19"/>
    </row>
    <row r="75" spans="1:8" ht="12.75">
      <c r="A75" s="19"/>
      <c r="B75" s="21"/>
      <c r="C75" s="21"/>
      <c r="D75" s="3"/>
      <c r="E75" s="19"/>
      <c r="H75" s="19"/>
    </row>
    <row r="76" spans="1:8" ht="12.75">
      <c r="A76" s="19"/>
      <c r="B76" s="21"/>
      <c r="C76" s="21"/>
      <c r="D76" s="3"/>
      <c r="E76" s="19"/>
      <c r="H76" s="19"/>
    </row>
    <row r="77" spans="1:8" ht="12.75">
      <c r="A77" s="19"/>
      <c r="B77" s="21"/>
      <c r="C77" s="21"/>
      <c r="D77" s="3"/>
      <c r="E77" s="19"/>
      <c r="H77" s="19"/>
    </row>
    <row r="78" spans="1:8" ht="12.75">
      <c r="A78" s="19"/>
      <c r="B78" s="21"/>
      <c r="C78" s="21"/>
      <c r="D78" s="3"/>
      <c r="E78" s="19"/>
      <c r="H78" s="19"/>
    </row>
    <row r="79" spans="1:8" ht="12.75">
      <c r="A79" s="19"/>
      <c r="B79" s="21"/>
      <c r="C79" s="21"/>
      <c r="D79" s="3"/>
      <c r="E79" s="19"/>
      <c r="H79" s="19"/>
    </row>
    <row r="80" spans="1:8" ht="12.75">
      <c r="A80" s="19"/>
      <c r="B80" s="21"/>
      <c r="C80" s="21"/>
      <c r="D80" s="3"/>
      <c r="E80" s="19"/>
      <c r="H80" s="19"/>
    </row>
    <row r="81" spans="1:8" ht="12.75">
      <c r="A81" s="19"/>
      <c r="B81" s="21"/>
      <c r="C81" s="21"/>
      <c r="D81" s="3"/>
      <c r="E81" s="19"/>
      <c r="H81" s="19"/>
    </row>
    <row r="82" spans="1:8" ht="12.75">
      <c r="A82" s="19"/>
      <c r="B82" s="21"/>
      <c r="C82" s="21"/>
      <c r="D82" s="3"/>
      <c r="E82" s="19"/>
      <c r="H82" s="19"/>
    </row>
    <row r="83" spans="1:8" ht="12.75">
      <c r="A83" s="19"/>
      <c r="B83" s="21"/>
      <c r="C83" s="21"/>
      <c r="D83" s="3"/>
      <c r="E83" s="19"/>
      <c r="H83" s="19"/>
    </row>
    <row r="84" spans="1:8" ht="12.75">
      <c r="A84" s="19"/>
      <c r="B84" s="21"/>
      <c r="C84" s="21"/>
      <c r="D84" s="3"/>
      <c r="E84" s="19"/>
      <c r="H84" s="19"/>
    </row>
    <row r="85" spans="1:8" ht="12.75">
      <c r="A85" s="19"/>
      <c r="B85" s="21"/>
      <c r="C85" s="21"/>
      <c r="D85" s="3"/>
      <c r="E85" s="19"/>
      <c r="H85" s="19"/>
    </row>
    <row r="86" spans="1:8" ht="12.75">
      <c r="A86" s="19"/>
      <c r="B86" s="21"/>
      <c r="C86" s="21"/>
      <c r="D86" s="3"/>
      <c r="E86" s="19"/>
      <c r="H86" s="19"/>
    </row>
    <row r="87" spans="1:8" ht="12.75">
      <c r="A87" s="19"/>
      <c r="B87" s="21"/>
      <c r="C87" s="21"/>
      <c r="D87" s="3"/>
      <c r="E87" s="19"/>
      <c r="H87" s="19"/>
    </row>
    <row r="88" spans="1:8" ht="12.75">
      <c r="A88" s="19"/>
      <c r="B88" s="21"/>
      <c r="C88" s="21"/>
      <c r="D88" s="3"/>
      <c r="E88" s="19"/>
      <c r="H88" s="19"/>
    </row>
    <row r="89" spans="1:8" ht="12.75">
      <c r="A89" s="19"/>
      <c r="B89" s="21"/>
      <c r="C89" s="21"/>
      <c r="D89" s="3"/>
      <c r="E89" s="19"/>
      <c r="H89" s="19"/>
    </row>
    <row r="90" spans="1:8" ht="12.75">
      <c r="A90" s="19"/>
      <c r="B90" s="21"/>
      <c r="C90" s="21"/>
      <c r="D90" s="3"/>
      <c r="E90" s="19"/>
      <c r="H90" s="19"/>
    </row>
    <row r="91" spans="1:8" ht="12.75">
      <c r="A91" s="19"/>
      <c r="B91" s="21"/>
      <c r="C91" s="21"/>
      <c r="D91" s="3"/>
      <c r="E91" s="19"/>
      <c r="H91" s="19"/>
    </row>
    <row r="92" spans="1:8" ht="12.75">
      <c r="A92" s="19"/>
      <c r="B92" s="21"/>
      <c r="C92" s="21"/>
      <c r="D92" s="3"/>
      <c r="E92" s="19"/>
      <c r="H92" s="19"/>
    </row>
    <row r="93" spans="1:8" ht="12.75">
      <c r="A93" s="19"/>
      <c r="B93" s="21"/>
      <c r="C93" s="21"/>
      <c r="D93" s="3"/>
      <c r="E93" s="19"/>
      <c r="H93" s="19"/>
    </row>
    <row r="94" spans="1:8" ht="12.75">
      <c r="A94" s="19"/>
      <c r="B94" s="21"/>
      <c r="C94" s="21"/>
      <c r="D94" s="3"/>
      <c r="E94" s="19"/>
      <c r="H94" s="19"/>
    </row>
    <row r="95" spans="1:8" ht="12.75">
      <c r="A95" s="19"/>
      <c r="B95" s="21"/>
      <c r="C95" s="21"/>
      <c r="D95" s="3"/>
      <c r="E95" s="19"/>
      <c r="H95" s="19"/>
    </row>
    <row r="96" spans="1:8" ht="12.75">
      <c r="A96" s="19"/>
      <c r="B96" s="21"/>
      <c r="C96" s="21"/>
      <c r="D96" s="3"/>
      <c r="E96" s="19"/>
      <c r="H96" s="19"/>
    </row>
    <row r="97" spans="1:8" ht="12.75">
      <c r="A97" s="19"/>
      <c r="B97" s="21"/>
      <c r="C97" s="21"/>
      <c r="D97" s="3"/>
      <c r="E97" s="19"/>
      <c r="H97" s="19"/>
    </row>
    <row r="98" spans="1:8" ht="12.75">
      <c r="A98" s="19"/>
      <c r="B98" s="21"/>
      <c r="C98" s="21"/>
      <c r="D98" s="3"/>
      <c r="E98" s="19"/>
      <c r="H98" s="19"/>
    </row>
    <row r="99" spans="1:8" ht="12.75">
      <c r="A99" s="19"/>
      <c r="B99" s="21"/>
      <c r="C99" s="21"/>
      <c r="D99" s="3"/>
      <c r="E99" s="19"/>
      <c r="H99" s="19"/>
    </row>
    <row r="100" spans="1:8" ht="12.75">
      <c r="A100" s="19"/>
      <c r="B100" s="21"/>
      <c r="C100" s="21"/>
      <c r="D100" s="3"/>
      <c r="E100" s="19"/>
      <c r="H100" s="19"/>
    </row>
    <row r="101" spans="1:8" ht="12.75">
      <c r="A101" s="19"/>
      <c r="B101" s="21"/>
      <c r="C101" s="21"/>
      <c r="D101" s="19"/>
      <c r="E101" s="19"/>
      <c r="H101" s="19"/>
    </row>
    <row r="102" spans="1:8" ht="12.75">
      <c r="A102" s="19"/>
      <c r="B102" s="21"/>
      <c r="C102" s="21"/>
      <c r="D102" s="19"/>
      <c r="E102" s="19"/>
      <c r="H102" s="19"/>
    </row>
    <row r="103" spans="1:8" ht="12.75">
      <c r="A103" s="19"/>
      <c r="B103" s="21"/>
      <c r="C103" s="21"/>
      <c r="D103" s="19"/>
      <c r="E103" s="19"/>
      <c r="H103" s="19"/>
    </row>
    <row r="104" spans="1:8" ht="12.75">
      <c r="A104" s="19"/>
      <c r="B104" s="21"/>
      <c r="C104" s="21"/>
      <c r="D104" s="19"/>
      <c r="E104" s="19"/>
      <c r="H104" s="19"/>
    </row>
    <row r="105" spans="1:8" ht="12.75">
      <c r="A105" s="19"/>
      <c r="B105" s="21"/>
      <c r="C105" s="21"/>
      <c r="D105" s="19"/>
      <c r="E105" s="19"/>
      <c r="H105" s="19"/>
    </row>
    <row r="106" spans="1:8" ht="12.75">
      <c r="A106" s="19"/>
      <c r="B106" s="21"/>
      <c r="C106" s="21"/>
      <c r="D106" s="19"/>
      <c r="E106" s="19"/>
      <c r="H106" s="19"/>
    </row>
    <row r="107" spans="1:8" ht="12.75">
      <c r="A107" s="19"/>
      <c r="B107" s="21"/>
      <c r="C107" s="21"/>
      <c r="D107" s="19"/>
      <c r="E107" s="19"/>
      <c r="H107" s="19"/>
    </row>
    <row r="108" spans="1:8" ht="12.75">
      <c r="A108" s="19"/>
      <c r="B108" s="21"/>
      <c r="C108" s="21"/>
      <c r="D108" s="19"/>
      <c r="E108" s="19"/>
      <c r="H108" s="19"/>
    </row>
    <row r="109" spans="1:8" ht="12.75">
      <c r="A109" s="19"/>
      <c r="B109" s="21"/>
      <c r="C109" s="21"/>
      <c r="D109" s="19"/>
      <c r="E109" s="19"/>
      <c r="H109" s="19"/>
    </row>
    <row r="110" spans="1:8" ht="12.75">
      <c r="A110" s="19"/>
      <c r="B110" s="21"/>
      <c r="C110" s="21"/>
      <c r="D110" s="19"/>
      <c r="E110" s="19"/>
      <c r="H110" s="19"/>
    </row>
    <row r="111" spans="1:8" ht="12.75">
      <c r="A111" s="19"/>
      <c r="B111" s="21"/>
      <c r="C111" s="21"/>
      <c r="D111" s="19"/>
      <c r="E111" s="19"/>
      <c r="H111" s="19"/>
    </row>
    <row r="112" spans="1:8" ht="12.75">
      <c r="A112" s="19"/>
      <c r="B112" s="21"/>
      <c r="C112" s="21"/>
      <c r="D112" s="19"/>
      <c r="E112" s="19"/>
      <c r="H112" s="19"/>
    </row>
    <row r="113" spans="1:8" ht="12.75">
      <c r="A113" s="19"/>
      <c r="B113" s="21"/>
      <c r="C113" s="21"/>
      <c r="D113" s="19"/>
      <c r="E113" s="19"/>
      <c r="H113" s="19"/>
    </row>
    <row r="114" spans="1:8" ht="12.75">
      <c r="A114" s="19"/>
      <c r="B114" s="21"/>
      <c r="C114" s="21"/>
      <c r="D114" s="19"/>
      <c r="E114" s="19"/>
      <c r="H114" s="19"/>
    </row>
    <row r="115" spans="1:8" ht="12.75">
      <c r="A115" s="19"/>
      <c r="B115" s="21"/>
      <c r="C115" s="21"/>
      <c r="D115" s="19"/>
      <c r="E115" s="19"/>
      <c r="H115" s="19"/>
    </row>
    <row r="116" spans="1:8" ht="12.75">
      <c r="A116" s="19"/>
      <c r="B116" s="21"/>
      <c r="C116" s="21"/>
      <c r="D116" s="19"/>
      <c r="E116" s="19"/>
      <c r="H116" s="19"/>
    </row>
    <row r="117" spans="1:8" ht="12.75">
      <c r="A117" s="19"/>
      <c r="B117" s="21"/>
      <c r="C117" s="21"/>
      <c r="D117" s="19"/>
      <c r="E117" s="19"/>
      <c r="H117" s="19"/>
    </row>
    <row r="118" spans="1:8" ht="12.75">
      <c r="A118" s="19"/>
      <c r="B118" s="21"/>
      <c r="C118" s="21"/>
      <c r="D118" s="19"/>
      <c r="E118" s="19"/>
      <c r="H118" s="19"/>
    </row>
    <row r="119" spans="1:8" ht="12.75">
      <c r="A119" s="19"/>
      <c r="B119" s="21"/>
      <c r="C119" s="21"/>
      <c r="D119" s="19"/>
      <c r="E119" s="19"/>
      <c r="H119" s="19"/>
    </row>
    <row r="120" spans="1:8" ht="12.75">
      <c r="A120" s="19"/>
      <c r="B120" s="21"/>
      <c r="C120" s="21"/>
      <c r="D120" s="19"/>
      <c r="E120" s="19"/>
      <c r="H120" s="19"/>
    </row>
    <row r="121" spans="1:8" ht="12.75">
      <c r="A121" s="19"/>
      <c r="B121" s="21"/>
      <c r="C121" s="21"/>
      <c r="D121" s="19"/>
      <c r="E121" s="19"/>
      <c r="H121" s="19"/>
    </row>
    <row r="122" spans="1:8" ht="12.75">
      <c r="A122" s="19"/>
      <c r="B122" s="21"/>
      <c r="C122" s="21"/>
      <c r="D122" s="19"/>
      <c r="E122" s="19"/>
      <c r="H122" s="19"/>
    </row>
    <row r="123" spans="1:8" ht="12.75">
      <c r="A123" s="19"/>
      <c r="B123" s="21"/>
      <c r="C123" s="21"/>
      <c r="D123" s="19"/>
      <c r="E123" s="19"/>
      <c r="H123" s="19"/>
    </row>
    <row r="124" spans="1:8" ht="12.75">
      <c r="A124" s="19"/>
      <c r="B124" s="21"/>
      <c r="C124" s="21"/>
      <c r="D124" s="19"/>
      <c r="E124" s="19"/>
      <c r="H124" s="19"/>
    </row>
    <row r="125" spans="1:8" ht="12.75">
      <c r="A125" s="19"/>
      <c r="B125" s="21"/>
      <c r="C125" s="21"/>
      <c r="D125" s="19"/>
      <c r="E125" s="19"/>
      <c r="H125" s="19"/>
    </row>
    <row r="126" spans="1:8" ht="12.75">
      <c r="A126" s="19"/>
      <c r="B126" s="21"/>
      <c r="C126" s="21"/>
      <c r="D126" s="19"/>
      <c r="E126" s="19"/>
      <c r="H126" s="19"/>
    </row>
    <row r="127" spans="1:8" ht="12.75">
      <c r="A127" s="19"/>
      <c r="B127" s="21"/>
      <c r="C127" s="21"/>
      <c r="D127" s="19"/>
      <c r="E127" s="19"/>
      <c r="H127" s="19"/>
    </row>
    <row r="128" spans="1:8" ht="12.75">
      <c r="A128" s="19"/>
      <c r="B128" s="21"/>
      <c r="C128" s="21"/>
      <c r="D128" s="19"/>
      <c r="E128" s="19"/>
      <c r="H128" s="19"/>
    </row>
    <row r="129" spans="1:8" ht="12.75">
      <c r="A129" s="19"/>
      <c r="B129" s="21"/>
      <c r="C129" s="21"/>
      <c r="D129" s="19"/>
      <c r="E129" s="19"/>
      <c r="H129" s="19"/>
    </row>
    <row r="130" spans="1:8" ht="12.75">
      <c r="A130" s="19"/>
      <c r="B130" s="21"/>
      <c r="C130" s="21"/>
      <c r="D130" s="19"/>
      <c r="E130" s="19"/>
      <c r="H130" s="19"/>
    </row>
    <row r="131" spans="1:8" ht="12.75">
      <c r="A131" s="19"/>
      <c r="B131" s="21"/>
      <c r="C131" s="21"/>
      <c r="D131" s="19"/>
      <c r="E131" s="19"/>
      <c r="H131" s="19"/>
    </row>
    <row r="132" spans="1:8" ht="12.75">
      <c r="A132" s="19"/>
      <c r="B132" s="21"/>
      <c r="C132" s="21"/>
      <c r="D132" s="19"/>
      <c r="E132" s="19"/>
      <c r="H132" s="19"/>
    </row>
    <row r="133" spans="1:8" ht="12.75">
      <c r="A133" s="19"/>
      <c r="B133" s="21"/>
      <c r="C133" s="21"/>
      <c r="D133" s="19"/>
      <c r="E133" s="19"/>
      <c r="H133" s="19"/>
    </row>
    <row r="134" spans="1:8" ht="12.75">
      <c r="A134" s="19"/>
      <c r="B134" s="21"/>
      <c r="C134" s="21"/>
      <c r="D134" s="19"/>
      <c r="E134" s="19"/>
      <c r="H134" s="19"/>
    </row>
    <row r="135" spans="1:8" ht="12.75">
      <c r="A135" s="19"/>
      <c r="B135" s="21"/>
      <c r="C135" s="21"/>
      <c r="D135" s="19"/>
      <c r="E135" s="19"/>
      <c r="H135" s="19"/>
    </row>
    <row r="136" spans="1:8" ht="12.75">
      <c r="A136" s="19"/>
      <c r="B136" s="21"/>
      <c r="C136" s="21"/>
      <c r="D136" s="19"/>
      <c r="E136" s="19"/>
      <c r="H136" s="19"/>
    </row>
    <row r="137" spans="1:8" ht="12.75">
      <c r="A137" s="19"/>
      <c r="B137" s="21"/>
      <c r="C137" s="21"/>
      <c r="D137" s="19"/>
      <c r="E137" s="19"/>
      <c r="H137" s="19"/>
    </row>
    <row r="138" spans="1:8" ht="12.75">
      <c r="A138" s="19"/>
      <c r="B138" s="21"/>
      <c r="C138" s="21"/>
      <c r="D138" s="19"/>
      <c r="E138" s="19"/>
      <c r="H138" s="19"/>
    </row>
    <row r="139" spans="1:8" ht="12.75">
      <c r="A139" s="19"/>
      <c r="B139" s="21"/>
      <c r="C139" s="21"/>
      <c r="D139" s="19"/>
      <c r="E139" s="19"/>
      <c r="H139" s="19"/>
    </row>
    <row r="140" spans="1:8" ht="12.75">
      <c r="A140" s="19"/>
      <c r="B140" s="21"/>
      <c r="C140" s="21"/>
      <c r="D140" s="19"/>
      <c r="E140" s="19"/>
      <c r="H140" s="19"/>
    </row>
    <row r="141" spans="1:8" ht="12.75">
      <c r="A141" s="19"/>
      <c r="B141" s="21"/>
      <c r="C141" s="21"/>
      <c r="D141" s="19"/>
      <c r="E141" s="19"/>
      <c r="H141" s="19"/>
    </row>
    <row r="142" spans="1:8" ht="12.75">
      <c r="A142" s="19"/>
      <c r="B142" s="21"/>
      <c r="C142" s="21"/>
      <c r="D142" s="19"/>
      <c r="E142" s="19"/>
      <c r="H142" s="19"/>
    </row>
    <row r="143" spans="1:8" ht="12.75">
      <c r="A143" s="19"/>
      <c r="B143" s="21"/>
      <c r="C143" s="21"/>
      <c r="D143" s="19"/>
      <c r="E143" s="19"/>
      <c r="H143" s="19"/>
    </row>
    <row r="144" spans="1:8" ht="12.75">
      <c r="A144" s="19"/>
      <c r="B144" s="21"/>
      <c r="C144" s="21"/>
      <c r="D144" s="19"/>
      <c r="E144" s="19"/>
      <c r="H144" s="19"/>
    </row>
    <row r="145" spans="1:8" ht="12.75">
      <c r="A145" s="19"/>
      <c r="B145" s="21"/>
      <c r="C145" s="21"/>
      <c r="D145" s="19"/>
      <c r="E145" s="19"/>
      <c r="H145" s="19"/>
    </row>
    <row r="146" spans="1:8" ht="12.75">
      <c r="A146" s="19"/>
      <c r="B146" s="21"/>
      <c r="C146" s="21"/>
      <c r="D146" s="19"/>
      <c r="E146" s="19"/>
      <c r="H146" s="19"/>
    </row>
    <row r="147" spans="1:8" ht="12.75">
      <c r="A147" s="19"/>
      <c r="B147" s="21"/>
      <c r="C147" s="21"/>
      <c r="D147" s="19"/>
      <c r="E147" s="19"/>
      <c r="H147" s="19"/>
    </row>
    <row r="148" spans="1:8" ht="12.75">
      <c r="A148" s="19"/>
      <c r="B148" s="21"/>
      <c r="C148" s="21"/>
      <c r="D148" s="19"/>
      <c r="E148" s="19"/>
      <c r="H148" s="19"/>
    </row>
    <row r="149" spans="1:8" ht="12.75">
      <c r="A149" s="19"/>
      <c r="B149" s="21"/>
      <c r="C149" s="21"/>
      <c r="D149" s="19"/>
      <c r="E149" s="19"/>
      <c r="H149" s="19"/>
    </row>
    <row r="150" spans="1:8" ht="12.75">
      <c r="A150" s="19"/>
      <c r="B150" s="21"/>
      <c r="C150" s="21"/>
      <c r="D150" s="19"/>
      <c r="E150" s="19"/>
      <c r="H150" s="19"/>
    </row>
    <row r="151" spans="1:8" ht="12.75">
      <c r="A151" s="19"/>
      <c r="B151" s="21"/>
      <c r="C151" s="21"/>
      <c r="D151" s="19"/>
      <c r="E151" s="19"/>
      <c r="H151" s="19"/>
    </row>
    <row r="152" spans="1:8" ht="12.75">
      <c r="A152" s="19"/>
      <c r="B152" s="21"/>
      <c r="C152" s="21"/>
      <c r="D152" s="19"/>
      <c r="E152" s="19"/>
      <c r="H152" s="19"/>
    </row>
    <row r="153" spans="1:8" ht="12.75">
      <c r="A153" s="19"/>
      <c r="B153" s="21"/>
      <c r="C153" s="21"/>
      <c r="D153" s="19"/>
      <c r="E153" s="19"/>
      <c r="H153" s="19"/>
    </row>
    <row r="154" spans="1:8" ht="12.75">
      <c r="A154" s="19"/>
      <c r="B154" s="21"/>
      <c r="C154" s="21"/>
      <c r="D154" s="19"/>
      <c r="E154" s="19"/>
      <c r="H154" s="19"/>
    </row>
    <row r="155" spans="1:8" ht="12.75">
      <c r="A155" s="19"/>
      <c r="B155" s="21"/>
      <c r="C155" s="21"/>
      <c r="D155" s="19"/>
      <c r="E155" s="19"/>
      <c r="H155" s="19"/>
    </row>
    <row r="156" spans="1:8" ht="12.75">
      <c r="A156" s="19"/>
      <c r="B156" s="21"/>
      <c r="C156" s="21"/>
      <c r="D156" s="19"/>
      <c r="E156" s="19"/>
      <c r="H156" s="19"/>
    </row>
    <row r="157" spans="1:8" ht="12.75">
      <c r="A157" s="19"/>
      <c r="B157" s="21"/>
      <c r="C157" s="21"/>
      <c r="D157" s="19"/>
      <c r="E157" s="19"/>
      <c r="H157" s="19"/>
    </row>
    <row r="158" spans="1:8" ht="12.75">
      <c r="A158" s="19"/>
      <c r="B158" s="21"/>
      <c r="C158" s="21"/>
      <c r="D158" s="19"/>
      <c r="E158" s="19"/>
      <c r="H158" s="19"/>
    </row>
    <row r="159" spans="1:8" ht="12.75">
      <c r="A159" s="19"/>
      <c r="B159" s="21"/>
      <c r="C159" s="21"/>
      <c r="D159" s="19"/>
      <c r="E159" s="19"/>
      <c r="H159" s="19"/>
    </row>
    <row r="160" spans="1:8" ht="12.75">
      <c r="A160" s="19"/>
      <c r="B160" s="21"/>
      <c r="C160" s="21"/>
      <c r="D160" s="19"/>
      <c r="E160" s="19"/>
      <c r="H160" s="19"/>
    </row>
    <row r="161" spans="1:8" ht="12.75">
      <c r="A161" s="19"/>
      <c r="B161" s="21"/>
      <c r="C161" s="21"/>
      <c r="D161" s="19"/>
      <c r="E161" s="19"/>
      <c r="H161" s="19"/>
    </row>
    <row r="162" spans="1:8" ht="12.75">
      <c r="A162" s="19"/>
      <c r="B162" s="21"/>
      <c r="C162" s="21"/>
      <c r="D162" s="19"/>
      <c r="E162" s="19"/>
      <c r="H162" s="19"/>
    </row>
    <row r="163" spans="1:8" ht="12.75">
      <c r="A163" s="19"/>
      <c r="B163" s="21"/>
      <c r="C163" s="21"/>
      <c r="D163" s="19"/>
      <c r="E163" s="19"/>
      <c r="H163" s="19"/>
    </row>
    <row r="164" spans="1:8" ht="12.75">
      <c r="A164" s="19"/>
      <c r="B164" s="21"/>
      <c r="C164" s="21"/>
      <c r="D164" s="19"/>
      <c r="E164" s="19"/>
      <c r="H164" s="19"/>
    </row>
    <row r="165" spans="1:8" ht="12.75">
      <c r="A165" s="19"/>
      <c r="B165" s="21"/>
      <c r="C165" s="21"/>
      <c r="D165" s="19"/>
      <c r="E165" s="19"/>
      <c r="H165" s="19"/>
    </row>
    <row r="166" spans="1:8" ht="12.75">
      <c r="A166" s="19"/>
      <c r="B166" s="21"/>
      <c r="C166" s="21"/>
      <c r="D166" s="19"/>
      <c r="E166" s="19"/>
      <c r="H166" s="19"/>
    </row>
    <row r="167" spans="1:8" ht="12.75">
      <c r="A167" s="19"/>
      <c r="B167" s="21"/>
      <c r="C167" s="21"/>
      <c r="D167" s="19"/>
      <c r="E167" s="19"/>
      <c r="H167" s="19"/>
    </row>
    <row r="168" spans="1:8" ht="12.75">
      <c r="A168" s="19"/>
      <c r="B168" s="21"/>
      <c r="C168" s="21"/>
      <c r="D168" s="19"/>
      <c r="E168" s="19"/>
      <c r="H168" s="19"/>
    </row>
    <row r="169" spans="1:8" ht="12.75">
      <c r="A169" s="19"/>
      <c r="B169" s="21"/>
      <c r="C169" s="21"/>
      <c r="D169" s="19"/>
      <c r="E169" s="19"/>
      <c r="H169" s="19"/>
    </row>
    <row r="170" spans="1:8" ht="12.75">
      <c r="A170" s="19"/>
      <c r="B170" s="21"/>
      <c r="C170" s="21"/>
      <c r="D170" s="19"/>
      <c r="E170" s="19"/>
      <c r="H170" s="19"/>
    </row>
    <row r="171" spans="1:8" ht="12.75">
      <c r="A171" s="19"/>
      <c r="B171" s="21"/>
      <c r="C171" s="21"/>
      <c r="D171" s="19"/>
      <c r="E171" s="19"/>
      <c r="H171" s="19"/>
    </row>
    <row r="172" spans="1:8" ht="12.75">
      <c r="A172" s="19"/>
      <c r="B172" s="21"/>
      <c r="C172" s="21"/>
      <c r="D172" s="19"/>
      <c r="E172" s="19"/>
      <c r="H172" s="19"/>
    </row>
    <row r="173" spans="1:8" ht="12.75">
      <c r="A173" s="19"/>
      <c r="B173" s="21"/>
      <c r="C173" s="21"/>
      <c r="D173" s="19"/>
      <c r="E173" s="19"/>
      <c r="H173" s="19"/>
    </row>
    <row r="174" spans="1:8" ht="12.75">
      <c r="A174" s="19"/>
      <c r="B174" s="21"/>
      <c r="C174" s="21"/>
      <c r="D174" s="19"/>
      <c r="E174" s="19"/>
      <c r="H174" s="19"/>
    </row>
  </sheetData>
  <sheetProtection selectLockedCells="1" selectUnlockedCells="1"/>
  <mergeCells count="9">
    <mergeCell ref="A1:J1"/>
    <mergeCell ref="D2:E2"/>
    <mergeCell ref="D48:F48"/>
    <mergeCell ref="B51:J51"/>
    <mergeCell ref="B52:J52"/>
    <mergeCell ref="B53:J53"/>
    <mergeCell ref="B54:J54"/>
    <mergeCell ref="B55:J55"/>
    <mergeCell ref="B56:J56"/>
  </mergeCells>
  <printOptions/>
  <pageMargins left="0.9840277777777777" right="0.39375" top="0.9972222222222222" bottom="1.1083333333333334" header="0.7875" footer="0.7875"/>
  <pageSetup firstPageNumber="1" useFirstPageNumber="1" horizontalDpi="300" verticalDpi="300" orientation="portrait" paperSize="9" scale="85"/>
  <headerFooter alignWithMargins="0">
    <oddHeader>&amp;C&amp;"Times New Roman,Normalny"&amp;8FORMULARZ CENOWY&amp;R&amp;"Times New Roman,Normalny"&amp;8Załącznik do wniosku</oddHeader>
    <oddFooter>&amp;C&amp;"Times New Roman,kursywa"&amp;8........................................................................................
(podpis Wykonawcy lub osoby upoważnionej)&amp;R&amp;"Times New Roman,Normalny"&amp;8Strona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="120" zoomScaleNormal="120" workbookViewId="0" topLeftCell="A1">
      <selection activeCell="C26" sqref="C26"/>
    </sheetView>
  </sheetViews>
  <sheetFormatPr defaultColWidth="12.57421875" defaultRowHeight="12.75"/>
  <cols>
    <col min="1" max="1" width="4.00390625" style="28" customWidth="1"/>
    <col min="2" max="2" width="23.00390625" style="28" customWidth="1"/>
    <col min="3" max="3" width="7.00390625" style="28" customWidth="1"/>
    <col min="4" max="4" width="5.00390625" style="28" customWidth="1"/>
    <col min="5" max="5" width="7.28125" style="29" customWidth="1"/>
    <col min="6" max="6" width="9.7109375" style="30" customWidth="1"/>
    <col min="7" max="7" width="7.421875" style="28" customWidth="1"/>
    <col min="8" max="8" width="9.28125" style="29" customWidth="1"/>
    <col min="9" max="9" width="18.00390625" style="29" customWidth="1"/>
    <col min="10" max="16384" width="11.57421875" style="28" customWidth="1"/>
  </cols>
  <sheetData>
    <row r="1" spans="1:9" ht="12.75" customHeight="1">
      <c r="A1" s="31" t="s">
        <v>90</v>
      </c>
      <c r="B1" s="31"/>
      <c r="C1" s="31"/>
      <c r="D1" s="31"/>
      <c r="E1" s="31"/>
      <c r="F1" s="31"/>
      <c r="G1" s="31"/>
      <c r="H1" s="31"/>
      <c r="I1" s="31"/>
    </row>
    <row r="2" spans="1:9" ht="24.75" customHeight="1">
      <c r="A2" s="5" t="s">
        <v>1</v>
      </c>
      <c r="B2" s="5" t="s">
        <v>2</v>
      </c>
      <c r="C2" s="5" t="s">
        <v>4</v>
      </c>
      <c r="D2" s="5"/>
      <c r="E2" s="6" t="s">
        <v>5</v>
      </c>
      <c r="F2" s="5" t="s">
        <v>6</v>
      </c>
      <c r="G2" s="5" t="s">
        <v>7</v>
      </c>
      <c r="H2" s="6" t="s">
        <v>8</v>
      </c>
      <c r="I2" s="6" t="s">
        <v>9</v>
      </c>
    </row>
    <row r="3" spans="1:10" ht="12.75">
      <c r="A3" s="32">
        <v>1</v>
      </c>
      <c r="B3" s="33" t="s">
        <v>91</v>
      </c>
      <c r="C3" s="34">
        <v>105120</v>
      </c>
      <c r="D3" s="32" t="s">
        <v>19</v>
      </c>
      <c r="E3" s="35"/>
      <c r="F3" s="35">
        <f>C3*E3</f>
        <v>0</v>
      </c>
      <c r="G3" s="36"/>
      <c r="H3" s="35">
        <f>F3*G3</f>
        <v>0</v>
      </c>
      <c r="I3" s="35">
        <f>F3+H3</f>
        <v>0</v>
      </c>
      <c r="J3"/>
    </row>
    <row r="4" spans="1:9" ht="12.75" customHeight="1">
      <c r="A4" s="37"/>
      <c r="B4" s="34" t="s">
        <v>79</v>
      </c>
      <c r="C4" s="34"/>
      <c r="D4" s="34"/>
      <c r="E4" s="34"/>
      <c r="F4" s="34"/>
      <c r="G4" s="32"/>
      <c r="H4" s="38">
        <f>H3*0.05</f>
        <v>0</v>
      </c>
      <c r="I4" s="39">
        <f>I3*1.05</f>
        <v>0</v>
      </c>
    </row>
    <row r="5" s="28" customFormat="1" ht="12.75"/>
    <row r="6" spans="1:7" ht="12.75">
      <c r="A6" s="37"/>
      <c r="B6" s="40"/>
      <c r="C6" s="37"/>
      <c r="D6" s="37"/>
      <c r="G6" s="37"/>
    </row>
    <row r="7" spans="1:10" ht="12.75" customHeight="1">
      <c r="A7" s="41" t="s">
        <v>80</v>
      </c>
      <c r="B7" s="24" t="s">
        <v>83</v>
      </c>
      <c r="C7" s="24"/>
      <c r="D7" s="24"/>
      <c r="E7" s="24"/>
      <c r="F7" s="24"/>
      <c r="G7" s="24"/>
      <c r="H7" s="24"/>
      <c r="I7" s="24"/>
      <c r="J7" s="24"/>
    </row>
    <row r="8" spans="1:10" ht="12.75" customHeight="1">
      <c r="A8" s="41"/>
      <c r="B8" s="25" t="s">
        <v>84</v>
      </c>
      <c r="C8" s="25"/>
      <c r="D8" s="25"/>
      <c r="E8" s="25"/>
      <c r="F8" s="25"/>
      <c r="G8" s="25"/>
      <c r="H8" s="25"/>
      <c r="I8" s="25"/>
      <c r="J8" s="42"/>
    </row>
    <row r="9" spans="1:10" ht="12.75" customHeight="1">
      <c r="A9" s="41"/>
      <c r="B9" s="24" t="s">
        <v>85</v>
      </c>
      <c r="C9" s="24"/>
      <c r="D9" s="24"/>
      <c r="E9" s="24"/>
      <c r="F9" s="24"/>
      <c r="G9" s="24"/>
      <c r="H9" s="24"/>
      <c r="I9" s="24"/>
      <c r="J9" s="42"/>
    </row>
    <row r="10" spans="1:10" ht="12.75" customHeight="1">
      <c r="A10" s="43" t="s">
        <v>82</v>
      </c>
      <c r="B10" s="44" t="s">
        <v>92</v>
      </c>
      <c r="C10" s="44"/>
      <c r="D10" s="44"/>
      <c r="E10" s="44"/>
      <c r="F10" s="44"/>
      <c r="G10" s="44"/>
      <c r="H10" s="44"/>
      <c r="I10" s="44"/>
      <c r="J10" s="42"/>
    </row>
    <row r="11" spans="1:10" ht="12.75" customHeight="1">
      <c r="A11" s="43" t="s">
        <v>86</v>
      </c>
      <c r="B11" s="44" t="s">
        <v>93</v>
      </c>
      <c r="C11" s="44"/>
      <c r="D11" s="44"/>
      <c r="E11" s="44"/>
      <c r="F11" s="44"/>
      <c r="G11" s="44"/>
      <c r="H11" s="44"/>
      <c r="I11" s="44"/>
      <c r="J11" s="42"/>
    </row>
    <row r="12" spans="1:10" ht="12.75" customHeight="1">
      <c r="A12" s="43"/>
      <c r="B12" s="44" t="s">
        <v>94</v>
      </c>
      <c r="C12" s="44"/>
      <c r="D12" s="44"/>
      <c r="E12" s="44"/>
      <c r="F12" s="44"/>
      <c r="G12" s="44"/>
      <c r="H12" s="44"/>
      <c r="I12" s="44"/>
      <c r="J12" s="42"/>
    </row>
    <row r="13" spans="1:10" ht="12.75" customHeight="1">
      <c r="A13" s="45"/>
      <c r="B13" s="44" t="s">
        <v>95</v>
      </c>
      <c r="C13" s="44"/>
      <c r="D13" s="44"/>
      <c r="E13" s="44"/>
      <c r="F13" s="44"/>
      <c r="G13" s="44"/>
      <c r="H13" s="44"/>
      <c r="I13" s="44"/>
      <c r="J13" s="42"/>
    </row>
    <row r="14" spans="1:10" ht="12.75" customHeight="1">
      <c r="A14" s="45"/>
      <c r="B14" s="44" t="s">
        <v>96</v>
      </c>
      <c r="C14" s="44"/>
      <c r="D14" s="44"/>
      <c r="E14" s="44"/>
      <c r="F14" s="44"/>
      <c r="G14" s="44"/>
      <c r="H14" s="44"/>
      <c r="I14" s="44"/>
      <c r="J14" s="42"/>
    </row>
    <row r="15" spans="1:10" ht="12.75" customHeight="1">
      <c r="A15" s="45"/>
      <c r="B15" s="44" t="s">
        <v>97</v>
      </c>
      <c r="C15" s="44"/>
      <c r="D15" s="44"/>
      <c r="E15" s="44"/>
      <c r="F15" s="44"/>
      <c r="G15" s="44"/>
      <c r="H15" s="44"/>
      <c r="I15" s="44"/>
      <c r="J15" s="42"/>
    </row>
    <row r="16" spans="1:10" ht="12.75" customHeight="1">
      <c r="A16" s="19"/>
      <c r="B16" s="46" t="s">
        <v>98</v>
      </c>
      <c r="C16" s="46"/>
      <c r="D16" s="46"/>
      <c r="E16" s="46"/>
      <c r="F16" s="46"/>
      <c r="G16" s="46"/>
      <c r="H16" s="46"/>
      <c r="I16" s="46"/>
      <c r="J16" s="42"/>
    </row>
    <row r="17" spans="1:10" ht="12.75" customHeight="1">
      <c r="A17" s="19"/>
      <c r="B17" s="46" t="s">
        <v>99</v>
      </c>
      <c r="C17" s="46"/>
      <c r="D17" s="46"/>
      <c r="E17" s="46"/>
      <c r="F17" s="46"/>
      <c r="G17" s="46"/>
      <c r="H17" s="46"/>
      <c r="I17" s="46"/>
      <c r="J17" s="42"/>
    </row>
    <row r="18" spans="1:10" ht="12.75" customHeight="1">
      <c r="A18" s="19"/>
      <c r="B18" s="46" t="s">
        <v>100</v>
      </c>
      <c r="C18" s="46"/>
      <c r="D18" s="46"/>
      <c r="E18" s="46"/>
      <c r="F18" s="46"/>
      <c r="G18" s="46"/>
      <c r="H18" s="46"/>
      <c r="I18" s="46"/>
      <c r="J18" s="42"/>
    </row>
    <row r="19" spans="1:10" ht="12.75" customHeight="1">
      <c r="A19" s="47" t="s">
        <v>88</v>
      </c>
      <c r="B19" s="46" t="s">
        <v>101</v>
      </c>
      <c r="C19" s="46"/>
      <c r="D19" s="46"/>
      <c r="E19" s="46"/>
      <c r="F19" s="46"/>
      <c r="G19" s="46"/>
      <c r="H19" s="46"/>
      <c r="I19" s="46"/>
      <c r="J19" s="42"/>
    </row>
    <row r="20" spans="1:10" ht="12.75" customHeight="1">
      <c r="A20" s="47" t="s">
        <v>102</v>
      </c>
      <c r="B20" s="48" t="s">
        <v>103</v>
      </c>
      <c r="C20" s="48"/>
      <c r="D20" s="48"/>
      <c r="E20" s="48"/>
      <c r="F20" s="48"/>
      <c r="G20" s="48"/>
      <c r="H20" s="48"/>
      <c r="I20" s="48"/>
      <c r="J20" s="42"/>
    </row>
    <row r="21" spans="1:10" ht="12.75" customHeight="1">
      <c r="A21" s="41" t="s">
        <v>104</v>
      </c>
      <c r="B21" s="27" t="s">
        <v>89</v>
      </c>
      <c r="C21" s="27"/>
      <c r="D21" s="27"/>
      <c r="E21" s="27"/>
      <c r="F21" s="27"/>
      <c r="G21" s="27"/>
      <c r="H21" s="27"/>
      <c r="I21" s="27"/>
      <c r="J21" s="42"/>
    </row>
    <row r="22" spans="1:7" ht="12.75">
      <c r="A22" s="37"/>
      <c r="B22" s="40"/>
      <c r="C22" s="37"/>
      <c r="D22" s="37"/>
      <c r="G22" s="37"/>
    </row>
    <row r="23" spans="1:7" ht="12.75">
      <c r="A23" s="37"/>
      <c r="B23" s="40"/>
      <c r="C23" s="37"/>
      <c r="D23" s="37"/>
      <c r="G23" s="37"/>
    </row>
    <row r="24" spans="1:7" ht="12.75">
      <c r="A24" s="37"/>
      <c r="B24" s="40"/>
      <c r="C24" s="37"/>
      <c r="D24" s="37"/>
      <c r="G24" s="37"/>
    </row>
    <row r="25" spans="1:7" ht="12.75">
      <c r="A25" s="37"/>
      <c r="B25" s="40"/>
      <c r="C25" s="37"/>
      <c r="D25" s="37"/>
      <c r="G25" s="37"/>
    </row>
    <row r="26" spans="1:7" ht="12.75">
      <c r="A26" s="37"/>
      <c r="B26" s="40"/>
      <c r="C26" s="37"/>
      <c r="D26" s="37"/>
      <c r="G26" s="37"/>
    </row>
    <row r="27" spans="1:7" ht="12.75">
      <c r="A27" s="37"/>
      <c r="B27" s="40"/>
      <c r="C27" s="37"/>
      <c r="D27" s="37"/>
      <c r="G27" s="37"/>
    </row>
    <row r="28" spans="1:7" ht="12.75">
      <c r="A28" s="37"/>
      <c r="B28" s="40"/>
      <c r="C28" s="37"/>
      <c r="D28" s="37"/>
      <c r="G28" s="37"/>
    </row>
    <row r="29" spans="1:7" ht="12.75">
      <c r="A29" s="37"/>
      <c r="B29" s="40"/>
      <c r="C29" s="37"/>
      <c r="D29" s="37"/>
      <c r="G29" s="37"/>
    </row>
    <row r="30" spans="1:7" ht="12.75">
      <c r="A30" s="37"/>
      <c r="B30" s="40"/>
      <c r="C30" s="37"/>
      <c r="D30" s="37"/>
      <c r="G30" s="37"/>
    </row>
    <row r="31" spans="1:7" ht="12.75">
      <c r="A31" s="37"/>
      <c r="B31" s="40"/>
      <c r="C31" s="37"/>
      <c r="D31" s="37"/>
      <c r="G31" s="37"/>
    </row>
    <row r="32" spans="1:7" ht="12.75">
      <c r="A32" s="37"/>
      <c r="B32" s="40"/>
      <c r="C32" s="37"/>
      <c r="D32" s="37"/>
      <c r="G32" s="37"/>
    </row>
    <row r="33" spans="1:7" ht="12.75">
      <c r="A33" s="37"/>
      <c r="B33" s="40"/>
      <c r="C33" s="37"/>
      <c r="D33" s="37"/>
      <c r="G33" s="37"/>
    </row>
    <row r="34" spans="1:7" ht="12.75">
      <c r="A34" s="37"/>
      <c r="B34" s="40"/>
      <c r="C34" s="37"/>
      <c r="D34" s="37"/>
      <c r="G34" s="37"/>
    </row>
    <row r="35" spans="1:7" ht="12.75">
      <c r="A35" s="37"/>
      <c r="B35" s="40"/>
      <c r="C35" s="37"/>
      <c r="D35" s="37"/>
      <c r="G35" s="37"/>
    </row>
    <row r="36" spans="1:7" ht="12.75">
      <c r="A36" s="37"/>
      <c r="B36" s="40"/>
      <c r="C36" s="37"/>
      <c r="D36" s="37"/>
      <c r="G36" s="37"/>
    </row>
    <row r="37" spans="1:7" ht="12.75">
      <c r="A37" s="37"/>
      <c r="B37" s="40"/>
      <c r="C37" s="37"/>
      <c r="D37" s="37"/>
      <c r="G37" s="37"/>
    </row>
    <row r="38" spans="1:7" ht="12.75">
      <c r="A38" s="37"/>
      <c r="B38" s="40"/>
      <c r="C38" s="37"/>
      <c r="D38" s="37"/>
      <c r="G38" s="37"/>
    </row>
    <row r="39" spans="1:7" ht="12.75">
      <c r="A39" s="37"/>
      <c r="B39" s="40"/>
      <c r="C39" s="37"/>
      <c r="D39" s="37"/>
      <c r="G39" s="37"/>
    </row>
    <row r="40" spans="1:7" ht="12.75">
      <c r="A40" s="37"/>
      <c r="B40" s="40"/>
      <c r="C40" s="37"/>
      <c r="D40" s="37"/>
      <c r="G40" s="37"/>
    </row>
    <row r="41" spans="1:7" ht="12.75">
      <c r="A41" s="37"/>
      <c r="B41" s="40"/>
      <c r="C41" s="37"/>
      <c r="D41" s="37"/>
      <c r="G41" s="37"/>
    </row>
    <row r="42" spans="1:7" ht="12.75">
      <c r="A42" s="37"/>
      <c r="B42" s="40"/>
      <c r="C42" s="37"/>
      <c r="D42" s="37"/>
      <c r="G42" s="37"/>
    </row>
    <row r="43" spans="1:7" ht="12.75">
      <c r="A43" s="37"/>
      <c r="B43" s="40"/>
      <c r="C43" s="37"/>
      <c r="D43" s="37"/>
      <c r="G43" s="37"/>
    </row>
    <row r="44" spans="1:7" ht="12.75">
      <c r="A44" s="37"/>
      <c r="B44" s="40"/>
      <c r="C44" s="37"/>
      <c r="D44" s="37"/>
      <c r="G44" s="37"/>
    </row>
    <row r="45" spans="1:7" ht="12.75">
      <c r="A45" s="37"/>
      <c r="B45" s="40"/>
      <c r="C45" s="37"/>
      <c r="D45" s="37"/>
      <c r="G45" s="37"/>
    </row>
    <row r="46" spans="1:7" ht="12.75">
      <c r="A46" s="37"/>
      <c r="B46" s="40"/>
      <c r="C46" s="37"/>
      <c r="D46" s="37"/>
      <c r="G46" s="37"/>
    </row>
    <row r="47" spans="1:7" ht="12.75">
      <c r="A47" s="37"/>
      <c r="B47" s="40"/>
      <c r="C47" s="37"/>
      <c r="D47" s="37"/>
      <c r="G47" s="37"/>
    </row>
    <row r="48" spans="1:7" ht="12.75">
      <c r="A48" s="37"/>
      <c r="B48" s="40"/>
      <c r="C48" s="37"/>
      <c r="D48" s="37"/>
      <c r="G48" s="37"/>
    </row>
    <row r="49" spans="1:7" ht="12.75">
      <c r="A49" s="37"/>
      <c r="B49" s="40"/>
      <c r="C49" s="37"/>
      <c r="D49" s="37"/>
      <c r="G49" s="37"/>
    </row>
    <row r="50" spans="1:7" ht="12.75">
      <c r="A50" s="37"/>
      <c r="B50" s="40"/>
      <c r="C50" s="37"/>
      <c r="D50" s="37"/>
      <c r="G50" s="37"/>
    </row>
    <row r="51" spans="1:7" ht="12.75">
      <c r="A51" s="37"/>
      <c r="B51" s="40"/>
      <c r="C51" s="37"/>
      <c r="D51" s="37"/>
      <c r="G51" s="37"/>
    </row>
    <row r="52" spans="1:7" ht="12.75">
      <c r="A52" s="37"/>
      <c r="B52" s="40"/>
      <c r="C52" s="37"/>
      <c r="D52" s="37"/>
      <c r="G52" s="37"/>
    </row>
    <row r="53" spans="1:7" ht="12.75">
      <c r="A53" s="37"/>
      <c r="B53" s="40"/>
      <c r="C53" s="37"/>
      <c r="D53" s="37"/>
      <c r="G53" s="37"/>
    </row>
    <row r="54" spans="1:7" ht="12.75">
      <c r="A54" s="37"/>
      <c r="B54" s="40"/>
      <c r="C54" s="37"/>
      <c r="D54" s="37"/>
      <c r="G54" s="37"/>
    </row>
    <row r="55" spans="1:7" ht="12.75">
      <c r="A55" s="37"/>
      <c r="B55" s="40"/>
      <c r="C55" s="37"/>
      <c r="D55" s="37"/>
      <c r="G55" s="37"/>
    </row>
    <row r="56" spans="1:7" ht="12.75">
      <c r="A56" s="37"/>
      <c r="B56" s="40"/>
      <c r="C56" s="37"/>
      <c r="D56" s="37"/>
      <c r="G56" s="37"/>
    </row>
    <row r="57" spans="1:7" ht="12.75">
      <c r="A57" s="37"/>
      <c r="B57" s="40"/>
      <c r="C57" s="37"/>
      <c r="D57" s="37"/>
      <c r="G57" s="37"/>
    </row>
    <row r="58" spans="1:7" ht="12.75">
      <c r="A58" s="37"/>
      <c r="B58" s="40"/>
      <c r="C58" s="37"/>
      <c r="D58" s="37"/>
      <c r="G58" s="37"/>
    </row>
    <row r="59" spans="1:7" ht="12.75">
      <c r="A59" s="37"/>
      <c r="B59" s="40"/>
      <c r="C59" s="37"/>
      <c r="D59" s="37"/>
      <c r="G59" s="37"/>
    </row>
  </sheetData>
  <sheetProtection selectLockedCells="1" selectUnlockedCells="1"/>
  <mergeCells count="18">
    <mergeCell ref="A1:I1"/>
    <mergeCell ref="C2:D2"/>
    <mergeCell ref="B4:E4"/>
    <mergeCell ref="B7:J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</mergeCells>
  <printOptions/>
  <pageMargins left="0.9840277777777777" right="0.39375" top="0.9972222222222222" bottom="1.1083333333333334" header="0.7875" footer="0.7875"/>
  <pageSetup horizontalDpi="300" verticalDpi="300" orientation="landscape" paperSize="9" scale="97"/>
  <headerFooter alignWithMargins="0">
    <oddHeader>&amp;C&amp;"Times New Roman,Normalny"&amp;8FORMULARZ CENOWY&amp;R&amp;"Times New Roman,Normalny"&amp;8Załącznik do wniosku</oddHeader>
    <oddFooter>&amp;C&amp;"Times New Roman,kursywa"&amp;8........................................................................................
(podpis Wykonawcy lub osoby upoważnionej)&amp;R&amp;"Times New Roman,Normalny"&amp;8Strona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="120" zoomScaleNormal="120" workbookViewId="0" topLeftCell="A1">
      <selection activeCell="C33" sqref="C33"/>
    </sheetView>
  </sheetViews>
  <sheetFormatPr defaultColWidth="12.57421875" defaultRowHeight="12.75"/>
  <cols>
    <col min="1" max="1" width="6.00390625" style="28" customWidth="1"/>
    <col min="2" max="2" width="22.57421875" style="28" customWidth="1"/>
    <col min="3" max="3" width="6.8515625" style="28" customWidth="1"/>
    <col min="4" max="4" width="5.00390625" style="28" customWidth="1"/>
    <col min="5" max="5" width="6.8515625" style="29" customWidth="1"/>
    <col min="6" max="6" width="9.7109375" style="30" customWidth="1"/>
    <col min="7" max="7" width="8.421875" style="28" customWidth="1"/>
    <col min="8" max="8" width="8.8515625" style="29" customWidth="1"/>
    <col min="9" max="9" width="10.421875" style="29" customWidth="1"/>
    <col min="10" max="16384" width="11.57421875" style="28" customWidth="1"/>
  </cols>
  <sheetData>
    <row r="1" spans="1:9" ht="12.75" customHeight="1">
      <c r="A1" s="31" t="s">
        <v>105</v>
      </c>
      <c r="B1" s="31"/>
      <c r="C1" s="31"/>
      <c r="D1" s="31"/>
      <c r="E1" s="31"/>
      <c r="F1" s="31"/>
      <c r="G1" s="31"/>
      <c r="H1" s="31"/>
      <c r="I1" s="31"/>
    </row>
    <row r="2" spans="1:9" ht="24.75" customHeight="1">
      <c r="A2" s="5" t="s">
        <v>1</v>
      </c>
      <c r="B2" s="5" t="s">
        <v>2</v>
      </c>
      <c r="C2" s="5" t="s">
        <v>4</v>
      </c>
      <c r="D2" s="5"/>
      <c r="E2" s="6" t="s">
        <v>5</v>
      </c>
      <c r="F2" s="5" t="s">
        <v>6</v>
      </c>
      <c r="G2" s="5" t="s">
        <v>7</v>
      </c>
      <c r="H2" s="6" t="s">
        <v>8</v>
      </c>
      <c r="I2" s="6" t="s">
        <v>9</v>
      </c>
    </row>
    <row r="3" spans="1:10" ht="12.75">
      <c r="A3" s="32">
        <v>1</v>
      </c>
      <c r="B3" s="49" t="s">
        <v>106</v>
      </c>
      <c r="C3" s="34">
        <v>68900</v>
      </c>
      <c r="D3" s="32" t="s">
        <v>12</v>
      </c>
      <c r="E3" s="35"/>
      <c r="F3" s="35">
        <f>C3*E3</f>
        <v>0</v>
      </c>
      <c r="G3" s="36"/>
      <c r="H3" s="35">
        <f>F3*G3</f>
        <v>0</v>
      </c>
      <c r="I3" s="35">
        <f>F3+H3</f>
        <v>0</v>
      </c>
      <c r="J3"/>
    </row>
    <row r="4" spans="1:9" ht="12.75" customHeight="1">
      <c r="A4" s="37"/>
      <c r="B4" s="34" t="s">
        <v>79</v>
      </c>
      <c r="C4" s="34"/>
      <c r="D4" s="34"/>
      <c r="E4" s="34"/>
      <c r="F4" s="34">
        <f>F3*0.05</f>
        <v>0</v>
      </c>
      <c r="G4" s="32"/>
      <c r="H4" s="38">
        <f>H3*0.05</f>
        <v>0</v>
      </c>
      <c r="I4" s="50">
        <f>F4+H4</f>
        <v>0</v>
      </c>
    </row>
    <row r="5" s="28" customFormat="1" ht="12.75"/>
    <row r="6" spans="1:10" ht="12.75" customHeight="1">
      <c r="A6" s="41" t="s">
        <v>80</v>
      </c>
      <c r="B6" s="24" t="s">
        <v>83</v>
      </c>
      <c r="C6" s="24"/>
      <c r="D6" s="24"/>
      <c r="E6" s="24"/>
      <c r="F6" s="24"/>
      <c r="G6" s="24"/>
      <c r="H6" s="24"/>
      <c r="I6" s="24"/>
      <c r="J6" s="24"/>
    </row>
    <row r="7" spans="1:9" ht="12.75" customHeight="1">
      <c r="A7" s="41"/>
      <c r="B7" s="25" t="s">
        <v>84</v>
      </c>
      <c r="C7" s="25"/>
      <c r="D7" s="25"/>
      <c r="E7" s="25"/>
      <c r="F7" s="25"/>
      <c r="G7" s="25"/>
      <c r="H7" s="25"/>
      <c r="I7" s="25"/>
    </row>
    <row r="8" spans="1:9" ht="24" customHeight="1">
      <c r="A8" s="41"/>
      <c r="B8" s="24" t="s">
        <v>85</v>
      </c>
      <c r="C8" s="24"/>
      <c r="D8" s="24"/>
      <c r="E8" s="24"/>
      <c r="F8" s="24"/>
      <c r="G8" s="24"/>
      <c r="H8" s="24"/>
      <c r="I8" s="24"/>
    </row>
    <row r="9" spans="1:9" ht="12.75" customHeight="1">
      <c r="A9" s="47" t="s">
        <v>82</v>
      </c>
      <c r="B9" s="48" t="s">
        <v>103</v>
      </c>
      <c r="C9" s="48"/>
      <c r="D9" s="48"/>
      <c r="E9" s="48"/>
      <c r="F9" s="48"/>
      <c r="G9" s="48"/>
      <c r="H9" s="48"/>
      <c r="I9" s="48"/>
    </row>
    <row r="10" spans="1:9" ht="12.75" customHeight="1">
      <c r="A10" s="41" t="s">
        <v>86</v>
      </c>
      <c r="B10" s="27" t="s">
        <v>89</v>
      </c>
      <c r="C10" s="27"/>
      <c r="D10" s="27"/>
      <c r="E10" s="27"/>
      <c r="F10" s="27"/>
      <c r="G10" s="27"/>
      <c r="H10" s="27"/>
      <c r="I10" s="27"/>
    </row>
    <row r="11" spans="1:7" ht="12.75">
      <c r="A11" s="37"/>
      <c r="B11" s="40"/>
      <c r="C11" s="37"/>
      <c r="D11" s="37"/>
      <c r="G11" s="37"/>
    </row>
    <row r="12" spans="1:7" ht="12.75">
      <c r="A12" s="37"/>
      <c r="B12" s="40"/>
      <c r="C12" s="37"/>
      <c r="D12" s="37"/>
      <c r="G12" s="37"/>
    </row>
    <row r="13" spans="1:7" ht="12.75">
      <c r="A13" s="37"/>
      <c r="B13" s="40"/>
      <c r="C13" s="37"/>
      <c r="D13" s="37"/>
      <c r="G13" s="37"/>
    </row>
    <row r="14" spans="1:7" ht="12.75">
      <c r="A14" s="37"/>
      <c r="B14" s="40"/>
      <c r="C14" s="37"/>
      <c r="D14" s="37"/>
      <c r="G14" s="37"/>
    </row>
    <row r="15" spans="1:7" ht="12.75">
      <c r="A15" s="37"/>
      <c r="B15" s="40"/>
      <c r="C15" s="37"/>
      <c r="D15" s="37"/>
      <c r="G15" s="37"/>
    </row>
    <row r="16" spans="1:7" ht="12.75">
      <c r="A16" s="37"/>
      <c r="B16" s="40"/>
      <c r="C16" s="37"/>
      <c r="D16" s="37"/>
      <c r="G16" s="37"/>
    </row>
    <row r="17" spans="1:7" ht="12.75">
      <c r="A17" s="37"/>
      <c r="B17" s="40"/>
      <c r="C17" s="37"/>
      <c r="D17" s="37"/>
      <c r="G17" s="37"/>
    </row>
    <row r="18" spans="1:7" ht="12.75">
      <c r="A18" s="37"/>
      <c r="B18" s="40"/>
      <c r="C18" s="37"/>
      <c r="D18" s="37"/>
      <c r="G18" s="37"/>
    </row>
    <row r="19" spans="1:7" ht="12.75">
      <c r="A19" s="37"/>
      <c r="B19" s="40"/>
      <c r="C19" s="37"/>
      <c r="D19" s="37"/>
      <c r="G19" s="37"/>
    </row>
    <row r="20" spans="1:7" ht="12.75">
      <c r="A20" s="37"/>
      <c r="B20" s="40"/>
      <c r="C20" s="37"/>
      <c r="D20" s="37"/>
      <c r="G20" s="37"/>
    </row>
    <row r="21" spans="1:7" ht="12.75">
      <c r="A21" s="37"/>
      <c r="B21" s="40"/>
      <c r="C21" s="37"/>
      <c r="D21" s="37"/>
      <c r="G21" s="37"/>
    </row>
    <row r="22" spans="1:7" ht="12.75">
      <c r="A22" s="37"/>
      <c r="B22" s="40"/>
      <c r="C22" s="37"/>
      <c r="D22" s="37"/>
      <c r="G22" s="37"/>
    </row>
    <row r="23" spans="1:7" ht="12.75">
      <c r="A23" s="37"/>
      <c r="B23" s="40"/>
      <c r="C23" s="37"/>
      <c r="D23" s="37"/>
      <c r="G23" s="37"/>
    </row>
    <row r="24" spans="1:7" ht="12.75">
      <c r="A24" s="37"/>
      <c r="B24" s="40"/>
      <c r="C24" s="37"/>
      <c r="D24" s="37"/>
      <c r="G24" s="37"/>
    </row>
    <row r="25" spans="1:7" ht="12.75">
      <c r="A25" s="37"/>
      <c r="B25" s="40"/>
      <c r="C25" s="37"/>
      <c r="D25" s="37"/>
      <c r="G25" s="37"/>
    </row>
    <row r="26" spans="1:7" ht="12.75">
      <c r="A26" s="37"/>
      <c r="B26" s="40"/>
      <c r="C26" s="37"/>
      <c r="D26" s="37"/>
      <c r="G26" s="37"/>
    </row>
    <row r="27" spans="1:7" ht="12.75">
      <c r="A27" s="37"/>
      <c r="B27" s="40"/>
      <c r="C27" s="37"/>
      <c r="D27" s="37"/>
      <c r="G27" s="37"/>
    </row>
    <row r="28" spans="1:7" ht="12.75">
      <c r="A28" s="37"/>
      <c r="B28" s="40"/>
      <c r="C28" s="37"/>
      <c r="D28" s="37"/>
      <c r="G28" s="37"/>
    </row>
    <row r="29" spans="1:7" ht="12.75">
      <c r="A29" s="37"/>
      <c r="B29" s="40"/>
      <c r="C29" s="37"/>
      <c r="D29" s="37"/>
      <c r="G29" s="37"/>
    </row>
    <row r="30" spans="1:7" ht="12.75">
      <c r="A30" s="37"/>
      <c r="B30" s="40"/>
      <c r="C30" s="37"/>
      <c r="D30" s="37"/>
      <c r="G30" s="37"/>
    </row>
    <row r="31" spans="1:7" ht="12.75">
      <c r="A31" s="37"/>
      <c r="B31" s="40"/>
      <c r="C31" s="37"/>
      <c r="D31" s="37"/>
      <c r="G31" s="37"/>
    </row>
    <row r="32" spans="1:7" ht="12.75">
      <c r="A32" s="37"/>
      <c r="B32" s="40"/>
      <c r="C32" s="37"/>
      <c r="D32" s="37"/>
      <c r="G32" s="37"/>
    </row>
    <row r="33" spans="1:7" ht="12.75">
      <c r="A33" s="37"/>
      <c r="B33" s="40"/>
      <c r="C33" s="37"/>
      <c r="D33" s="37"/>
      <c r="G33" s="37"/>
    </row>
    <row r="34" spans="1:7" ht="12.75">
      <c r="A34" s="37"/>
      <c r="B34" s="40"/>
      <c r="C34" s="37"/>
      <c r="D34" s="37"/>
      <c r="G34" s="37"/>
    </row>
    <row r="35" spans="1:7" ht="12.75">
      <c r="A35" s="37"/>
      <c r="B35" s="40"/>
      <c r="C35" s="37"/>
      <c r="D35" s="37"/>
      <c r="G35" s="37"/>
    </row>
    <row r="36" spans="1:7" ht="12.75">
      <c r="A36" s="37"/>
      <c r="B36" s="40"/>
      <c r="C36" s="37"/>
      <c r="D36" s="37"/>
      <c r="G36" s="37"/>
    </row>
    <row r="37" spans="1:7" ht="12.75">
      <c r="A37" s="37"/>
      <c r="B37" s="40"/>
      <c r="C37" s="37"/>
      <c r="D37" s="37"/>
      <c r="G37" s="37"/>
    </row>
    <row r="38" spans="1:7" ht="12.75">
      <c r="A38" s="37"/>
      <c r="B38" s="40"/>
      <c r="C38" s="37"/>
      <c r="D38" s="37"/>
      <c r="G38" s="37"/>
    </row>
    <row r="39" spans="1:7" ht="12.75">
      <c r="A39" s="37"/>
      <c r="B39" s="40"/>
      <c r="C39" s="37"/>
      <c r="D39" s="37"/>
      <c r="G39" s="37"/>
    </row>
    <row r="40" spans="1:7" ht="12.75">
      <c r="A40" s="37"/>
      <c r="B40" s="40"/>
      <c r="C40" s="37"/>
      <c r="D40" s="37"/>
      <c r="G40" s="37"/>
    </row>
    <row r="41" spans="1:7" ht="12.75">
      <c r="A41" s="37"/>
      <c r="B41" s="40"/>
      <c r="C41" s="37"/>
      <c r="D41" s="37"/>
      <c r="G41" s="37"/>
    </row>
    <row r="42" spans="1:7" ht="12.75">
      <c r="A42" s="37"/>
      <c r="B42" s="40"/>
      <c r="C42" s="37"/>
      <c r="D42" s="37"/>
      <c r="G42" s="37"/>
    </row>
    <row r="43" spans="1:7" ht="12.75">
      <c r="A43" s="37"/>
      <c r="B43" s="40"/>
      <c r="C43" s="37"/>
      <c r="D43" s="37"/>
      <c r="G43" s="37"/>
    </row>
    <row r="44" spans="1:7" ht="12.75">
      <c r="A44" s="37"/>
      <c r="B44" s="40"/>
      <c r="C44" s="37"/>
      <c r="D44" s="37"/>
      <c r="G44" s="37"/>
    </row>
    <row r="45" spans="1:7" ht="12.75">
      <c r="A45" s="37"/>
      <c r="B45" s="40"/>
      <c r="C45" s="37"/>
      <c r="D45" s="37"/>
      <c r="G45" s="37"/>
    </row>
    <row r="46" spans="1:7" ht="12.75">
      <c r="A46" s="37"/>
      <c r="B46" s="40"/>
      <c r="C46" s="37"/>
      <c r="D46" s="37"/>
      <c r="G46" s="37"/>
    </row>
    <row r="47" spans="1:7" ht="12.75">
      <c r="A47" s="37"/>
      <c r="B47" s="40"/>
      <c r="C47" s="37"/>
      <c r="D47" s="37"/>
      <c r="G47" s="37"/>
    </row>
    <row r="48" spans="1:7" ht="12.75">
      <c r="A48" s="37"/>
      <c r="B48" s="40"/>
      <c r="C48" s="37"/>
      <c r="D48" s="37"/>
      <c r="G48" s="37"/>
    </row>
    <row r="49" spans="1:7" ht="12.75">
      <c r="A49" s="37"/>
      <c r="B49" s="40"/>
      <c r="C49" s="37"/>
      <c r="D49" s="37"/>
      <c r="G49" s="37"/>
    </row>
    <row r="50" spans="1:7" ht="12.75">
      <c r="A50" s="37"/>
      <c r="B50" s="40"/>
      <c r="C50" s="37"/>
      <c r="D50" s="37"/>
      <c r="G50" s="37"/>
    </row>
    <row r="51" spans="1:7" ht="12.75">
      <c r="A51" s="37"/>
      <c r="B51" s="40"/>
      <c r="C51" s="37"/>
      <c r="D51" s="37"/>
      <c r="G51" s="37"/>
    </row>
    <row r="52" spans="1:7" ht="12.75">
      <c r="A52" s="37"/>
      <c r="B52" s="40"/>
      <c r="C52" s="37"/>
      <c r="D52" s="37"/>
      <c r="G52" s="37"/>
    </row>
    <row r="53" spans="1:7" ht="12.75">
      <c r="A53" s="37"/>
      <c r="B53" s="40"/>
      <c r="C53" s="37"/>
      <c r="D53" s="37"/>
      <c r="G53" s="37"/>
    </row>
    <row r="54" spans="1:7" ht="12.75">
      <c r="A54" s="37"/>
      <c r="B54" s="40"/>
      <c r="C54" s="37"/>
      <c r="D54" s="37"/>
      <c r="G54" s="37"/>
    </row>
    <row r="55" spans="1:7" ht="12.75">
      <c r="A55" s="37"/>
      <c r="B55" s="40"/>
      <c r="C55" s="37"/>
      <c r="D55" s="37"/>
      <c r="G55" s="37"/>
    </row>
    <row r="56" spans="1:7" ht="12.75">
      <c r="A56" s="37"/>
      <c r="B56" s="40"/>
      <c r="C56" s="37"/>
      <c r="D56" s="37"/>
      <c r="G56" s="37"/>
    </row>
    <row r="57" spans="1:7" ht="12.75">
      <c r="A57" s="37"/>
      <c r="B57" s="40"/>
      <c r="C57" s="37"/>
      <c r="D57" s="37"/>
      <c r="G57" s="37"/>
    </row>
    <row r="58" spans="1:7" ht="12.75">
      <c r="A58" s="37"/>
      <c r="B58" s="40"/>
      <c r="C58" s="37"/>
      <c r="D58" s="37"/>
      <c r="G58" s="37"/>
    </row>
    <row r="59" spans="1:7" ht="12.75">
      <c r="A59" s="37"/>
      <c r="B59" s="40"/>
      <c r="C59" s="37"/>
      <c r="D59" s="37"/>
      <c r="G59" s="37"/>
    </row>
  </sheetData>
  <sheetProtection selectLockedCells="1" selectUnlockedCells="1"/>
  <mergeCells count="8">
    <mergeCell ref="A1:I1"/>
    <mergeCell ref="C2:D2"/>
    <mergeCell ref="B4:E4"/>
    <mergeCell ref="B6:J6"/>
    <mergeCell ref="B7:I7"/>
    <mergeCell ref="B8:I8"/>
    <mergeCell ref="B9:I9"/>
    <mergeCell ref="B10:I10"/>
  </mergeCells>
  <printOptions/>
  <pageMargins left="0.9840277777777777" right="0.39375" top="0.9972222222222222" bottom="1.1083333333333334" header="0.7875" footer="0.7875"/>
  <pageSetup horizontalDpi="300" verticalDpi="300" orientation="landscape" paperSize="9"/>
  <headerFooter alignWithMargins="0">
    <oddHeader>&amp;C&amp;"Times New Roman,Normalny"&amp;8FORMULARZ CENOWY&amp;R&amp;"Times New Roman,Normalny"&amp;8Załącznik do wniosku</oddHeader>
    <oddFooter>&amp;C&amp;"Times New Roman,kursywa"&amp;8........................................................................................
(podpis Wykonawcy lub osoby upoważnionej)&amp;R&amp;"Times New Roman,Normalny"&amp;8Strona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="120" zoomScaleNormal="120" workbookViewId="0" topLeftCell="A1">
      <selection activeCell="D21" sqref="D21"/>
    </sheetView>
  </sheetViews>
  <sheetFormatPr defaultColWidth="12.57421875" defaultRowHeight="12.75"/>
  <cols>
    <col min="1" max="1" width="6.00390625" style="28" customWidth="1"/>
    <col min="2" max="2" width="25.57421875" style="28" customWidth="1"/>
    <col min="3" max="3" width="6.7109375" style="28" customWidth="1"/>
    <col min="4" max="4" width="5.00390625" style="28" customWidth="1"/>
    <col min="5" max="5" width="7.28125" style="29" customWidth="1"/>
    <col min="6" max="6" width="9.7109375" style="30" customWidth="1"/>
    <col min="7" max="7" width="8.421875" style="28" customWidth="1"/>
    <col min="8" max="8" width="8.8515625" style="29" customWidth="1"/>
    <col min="9" max="9" width="10.00390625" style="29" customWidth="1"/>
    <col min="10" max="16384" width="11.57421875" style="28" customWidth="1"/>
  </cols>
  <sheetData>
    <row r="1" spans="1:9" ht="12.75" customHeight="1">
      <c r="A1" s="31" t="s">
        <v>107</v>
      </c>
      <c r="B1" s="31"/>
      <c r="C1" s="31"/>
      <c r="D1" s="31"/>
      <c r="E1" s="31"/>
      <c r="F1" s="31"/>
      <c r="G1" s="31"/>
      <c r="H1" s="31"/>
      <c r="I1" s="31"/>
    </row>
    <row r="2" spans="1:9" ht="24.75" customHeight="1">
      <c r="A2" s="5" t="s">
        <v>1</v>
      </c>
      <c r="B2" s="5" t="s">
        <v>2</v>
      </c>
      <c r="C2" s="5" t="s">
        <v>4</v>
      </c>
      <c r="D2" s="5"/>
      <c r="E2" s="6" t="s">
        <v>5</v>
      </c>
      <c r="F2" s="5" t="s">
        <v>6</v>
      </c>
      <c r="G2" s="5" t="s">
        <v>7</v>
      </c>
      <c r="H2" s="6" t="s">
        <v>8</v>
      </c>
      <c r="I2" s="6" t="s">
        <v>9</v>
      </c>
    </row>
    <row r="3" spans="1:9" ht="34.5" customHeight="1">
      <c r="A3" s="32">
        <v>1</v>
      </c>
      <c r="B3" s="8" t="s">
        <v>108</v>
      </c>
      <c r="C3" s="34">
        <v>12000</v>
      </c>
      <c r="D3" s="32" t="s">
        <v>12</v>
      </c>
      <c r="E3" s="35"/>
      <c r="F3" s="35">
        <f>C3*E3</f>
        <v>0</v>
      </c>
      <c r="G3" s="36"/>
      <c r="H3" s="35">
        <f>F3*G3</f>
        <v>0</v>
      </c>
      <c r="I3" s="35">
        <f>F3+H3</f>
        <v>0</v>
      </c>
    </row>
    <row r="4" spans="1:9" ht="12.75">
      <c r="A4" s="32">
        <v>2</v>
      </c>
      <c r="B4" s="33" t="s">
        <v>109</v>
      </c>
      <c r="C4" s="34">
        <v>500</v>
      </c>
      <c r="D4" s="32" t="s">
        <v>12</v>
      </c>
      <c r="E4" s="35"/>
      <c r="F4" s="35">
        <f>C4*E4</f>
        <v>0</v>
      </c>
      <c r="G4" s="36"/>
      <c r="H4" s="35">
        <f>F4*G4</f>
        <v>0</v>
      </c>
      <c r="I4" s="35">
        <f>F4+H4</f>
        <v>0</v>
      </c>
    </row>
    <row r="5" spans="1:9" ht="12.75">
      <c r="A5" s="32">
        <v>3</v>
      </c>
      <c r="B5" s="33" t="s">
        <v>110</v>
      </c>
      <c r="C5" s="34">
        <v>50</v>
      </c>
      <c r="D5" s="32" t="s">
        <v>12</v>
      </c>
      <c r="E5" s="35"/>
      <c r="F5" s="35">
        <f>C5*E5</f>
        <v>0</v>
      </c>
      <c r="G5" s="36"/>
      <c r="H5" s="35">
        <f>F5*G5</f>
        <v>0</v>
      </c>
      <c r="I5" s="35">
        <f>F5+H5</f>
        <v>0</v>
      </c>
    </row>
    <row r="6" spans="1:9" ht="12.75">
      <c r="A6" s="32">
        <v>4</v>
      </c>
      <c r="B6" s="33" t="s">
        <v>111</v>
      </c>
      <c r="C6" s="34">
        <v>1500</v>
      </c>
      <c r="D6" s="32" t="s">
        <v>50</v>
      </c>
      <c r="E6" s="35"/>
      <c r="F6" s="35">
        <f>C6*E6</f>
        <v>0</v>
      </c>
      <c r="G6" s="36"/>
      <c r="H6" s="35">
        <f>F6*G6</f>
        <v>0</v>
      </c>
      <c r="I6" s="35">
        <f>F6+H6</f>
        <v>0</v>
      </c>
    </row>
    <row r="7" spans="1:10" ht="12.75" customHeight="1">
      <c r="A7" s="37"/>
      <c r="B7" s="40"/>
      <c r="C7" s="32" t="s">
        <v>79</v>
      </c>
      <c r="D7" s="32"/>
      <c r="E7" s="32"/>
      <c r="F7" s="35">
        <f>SUM(F3:F6)</f>
        <v>0</v>
      </c>
      <c r="G7" s="32" t="s">
        <v>79</v>
      </c>
      <c r="H7" s="35">
        <f>SUM(H3:H6)</f>
        <v>0</v>
      </c>
      <c r="I7" s="35">
        <f>SUM(I3:I6)</f>
        <v>0</v>
      </c>
      <c r="J7"/>
    </row>
    <row r="8" s="28" customFormat="1" ht="12.75"/>
    <row r="9" spans="1:10" ht="12.75" customHeight="1">
      <c r="A9" s="41" t="s">
        <v>80</v>
      </c>
      <c r="B9" s="24" t="s">
        <v>83</v>
      </c>
      <c r="C9" s="24"/>
      <c r="D9" s="24"/>
      <c r="E9" s="24"/>
      <c r="F9" s="24"/>
      <c r="G9" s="24"/>
      <c r="H9" s="24"/>
      <c r="I9" s="24"/>
      <c r="J9" s="24"/>
    </row>
    <row r="10" spans="1:9" ht="12.75" customHeight="1">
      <c r="A10" s="41"/>
      <c r="B10" s="25" t="s">
        <v>84</v>
      </c>
      <c r="C10" s="25"/>
      <c r="D10" s="25"/>
      <c r="E10" s="25"/>
      <c r="F10" s="25"/>
      <c r="G10" s="25"/>
      <c r="H10" s="25"/>
      <c r="I10" s="25"/>
    </row>
    <row r="11" spans="1:9" ht="20.25" customHeight="1">
      <c r="A11" s="41"/>
      <c r="B11" s="24" t="s">
        <v>85</v>
      </c>
      <c r="C11" s="24"/>
      <c r="D11" s="24"/>
      <c r="E11" s="24"/>
      <c r="F11" s="24"/>
      <c r="G11" s="24"/>
      <c r="H11" s="24"/>
      <c r="I11" s="24"/>
    </row>
    <row r="12" spans="1:9" ht="12.75" customHeight="1">
      <c r="A12" s="47" t="s">
        <v>82</v>
      </c>
      <c r="B12" s="48" t="s">
        <v>112</v>
      </c>
      <c r="C12" s="48"/>
      <c r="D12" s="48"/>
      <c r="E12" s="48"/>
      <c r="F12" s="48"/>
      <c r="G12" s="48"/>
      <c r="H12" s="48"/>
      <c r="I12" s="48"/>
    </row>
    <row r="13" spans="1:9" ht="12.75" customHeight="1">
      <c r="A13" s="41" t="s">
        <v>86</v>
      </c>
      <c r="B13" s="27" t="s">
        <v>89</v>
      </c>
      <c r="C13" s="27"/>
      <c r="D13" s="27"/>
      <c r="E13" s="27"/>
      <c r="F13" s="27"/>
      <c r="G13" s="27"/>
      <c r="H13" s="27"/>
      <c r="I13" s="27"/>
    </row>
    <row r="14" spans="1:7" ht="12.75">
      <c r="A14" s="37"/>
      <c r="B14" s="40"/>
      <c r="C14" s="37"/>
      <c r="D14" s="37"/>
      <c r="G14" s="37"/>
    </row>
    <row r="15" spans="1:7" ht="12.75">
      <c r="A15" s="37"/>
      <c r="B15" s="40"/>
      <c r="C15" s="30"/>
      <c r="D15" s="37"/>
      <c r="G15" s="37"/>
    </row>
    <row r="16" spans="1:7" ht="12.75">
      <c r="A16" s="37"/>
      <c r="B16" s="40"/>
      <c r="C16" s="30"/>
      <c r="D16" s="37"/>
      <c r="G16" s="37"/>
    </row>
    <row r="17" spans="1:7" ht="12.75">
      <c r="A17" s="37"/>
      <c r="B17" s="40"/>
      <c r="C17" s="30"/>
      <c r="D17" s="37"/>
      <c r="G17" s="37"/>
    </row>
    <row r="18" spans="1:7" ht="12.75">
      <c r="A18" s="37"/>
      <c r="B18" s="40"/>
      <c r="C18" s="30"/>
      <c r="D18" s="37"/>
      <c r="G18" s="37"/>
    </row>
    <row r="19" spans="1:7" ht="12.75">
      <c r="A19" s="37"/>
      <c r="B19" s="40"/>
      <c r="C19" s="30"/>
      <c r="D19" s="37"/>
      <c r="G19" s="37"/>
    </row>
    <row r="20" spans="1:7" ht="12.75">
      <c r="A20" s="37"/>
      <c r="B20" s="40"/>
      <c r="C20" s="30"/>
      <c r="D20" s="37"/>
      <c r="G20" s="37"/>
    </row>
    <row r="21" spans="1:7" ht="12.75">
      <c r="A21" s="37"/>
      <c r="B21" s="40"/>
      <c r="C21" s="30"/>
      <c r="D21" s="37"/>
      <c r="G21" s="37"/>
    </row>
    <row r="22" spans="1:7" ht="12.75">
      <c r="A22" s="37"/>
      <c r="B22" s="40"/>
      <c r="C22" s="30"/>
      <c r="D22" s="37"/>
      <c r="G22" s="37"/>
    </row>
    <row r="23" spans="1:7" ht="12.75">
      <c r="A23" s="37"/>
      <c r="B23" s="40"/>
      <c r="C23" s="30"/>
      <c r="D23" s="37"/>
      <c r="G23" s="37"/>
    </row>
    <row r="24" spans="1:7" ht="12.75">
      <c r="A24" s="37"/>
      <c r="B24" s="40"/>
      <c r="C24" s="30"/>
      <c r="D24" s="37"/>
      <c r="G24" s="37"/>
    </row>
    <row r="25" spans="1:7" ht="12.75">
      <c r="A25" s="37"/>
      <c r="B25" s="40"/>
      <c r="C25" s="30"/>
      <c r="D25" s="37"/>
      <c r="G25" s="37"/>
    </row>
    <row r="26" spans="1:7" ht="12.75">
      <c r="A26" s="37"/>
      <c r="B26" s="40"/>
      <c r="C26" s="30"/>
      <c r="D26" s="37"/>
      <c r="G26" s="37"/>
    </row>
    <row r="27" spans="1:7" ht="12.75">
      <c r="A27" s="37"/>
      <c r="B27" s="40"/>
      <c r="C27" s="30"/>
      <c r="D27" s="37"/>
      <c r="G27" s="37"/>
    </row>
    <row r="28" spans="1:7" ht="12.75">
      <c r="A28" s="37"/>
      <c r="B28" s="40"/>
      <c r="C28" s="30"/>
      <c r="D28" s="37"/>
      <c r="G28" s="37"/>
    </row>
    <row r="29" spans="1:7" ht="12.75">
      <c r="A29" s="37"/>
      <c r="B29" s="40"/>
      <c r="C29" s="30"/>
      <c r="D29" s="37"/>
      <c r="G29" s="37"/>
    </row>
    <row r="30" spans="1:7" ht="12.75">
      <c r="A30" s="37"/>
      <c r="B30" s="40"/>
      <c r="C30" s="30"/>
      <c r="D30" s="37"/>
      <c r="G30" s="37"/>
    </row>
    <row r="31" spans="1:7" ht="12.75">
      <c r="A31" s="37"/>
      <c r="B31" s="40"/>
      <c r="C31" s="30"/>
      <c r="D31" s="37"/>
      <c r="G31" s="37"/>
    </row>
    <row r="32" spans="1:7" ht="12.75">
      <c r="A32" s="37"/>
      <c r="B32" s="40"/>
      <c r="C32" s="30"/>
      <c r="D32" s="37"/>
      <c r="G32" s="37"/>
    </row>
    <row r="33" spans="1:7" ht="12.75">
      <c r="A33" s="37"/>
      <c r="B33" s="40"/>
      <c r="C33" s="30"/>
      <c r="D33" s="37"/>
      <c r="G33" s="37"/>
    </row>
    <row r="34" spans="1:7" ht="12.75">
      <c r="A34" s="37"/>
      <c r="B34" s="40"/>
      <c r="C34" s="30"/>
      <c r="D34" s="37"/>
      <c r="G34" s="37"/>
    </row>
    <row r="35" spans="1:7" ht="12.75">
      <c r="A35" s="37"/>
      <c r="B35" s="40"/>
      <c r="C35" s="30"/>
      <c r="D35" s="37"/>
      <c r="G35" s="37"/>
    </row>
    <row r="36" spans="1:7" ht="12.75">
      <c r="A36" s="37"/>
      <c r="B36" s="40"/>
      <c r="C36" s="30"/>
      <c r="D36" s="37"/>
      <c r="G36" s="37"/>
    </row>
    <row r="37" spans="1:7" ht="12.75">
      <c r="A37" s="37"/>
      <c r="B37" s="40"/>
      <c r="C37" s="30"/>
      <c r="D37" s="37"/>
      <c r="G37" s="37"/>
    </row>
    <row r="38" spans="1:7" ht="12.75">
      <c r="A38" s="37"/>
      <c r="B38" s="40"/>
      <c r="C38" s="30"/>
      <c r="D38" s="37"/>
      <c r="G38" s="37"/>
    </row>
    <row r="39" spans="1:7" ht="12.75">
      <c r="A39" s="37"/>
      <c r="B39" s="40"/>
      <c r="C39" s="30"/>
      <c r="D39" s="37"/>
      <c r="G39" s="37"/>
    </row>
    <row r="40" spans="1:7" ht="12.75">
      <c r="A40" s="37"/>
      <c r="B40" s="40"/>
      <c r="C40" s="30"/>
      <c r="D40" s="37"/>
      <c r="G40" s="37"/>
    </row>
    <row r="41" spans="1:7" ht="12.75">
      <c r="A41" s="37"/>
      <c r="B41" s="40"/>
      <c r="C41" s="30"/>
      <c r="D41" s="37"/>
      <c r="G41" s="37"/>
    </row>
    <row r="42" spans="1:7" ht="12.75">
      <c r="A42" s="37"/>
      <c r="B42" s="40"/>
      <c r="C42" s="30"/>
      <c r="D42" s="37"/>
      <c r="G42" s="37"/>
    </row>
    <row r="43" spans="1:7" ht="12.75">
      <c r="A43" s="37"/>
      <c r="B43" s="40"/>
      <c r="C43" s="30"/>
      <c r="D43" s="37"/>
      <c r="G43" s="37"/>
    </row>
    <row r="44" spans="1:7" ht="12.75">
      <c r="A44" s="37"/>
      <c r="B44" s="40"/>
      <c r="C44" s="30"/>
      <c r="D44" s="37"/>
      <c r="G44" s="37"/>
    </row>
    <row r="45" spans="1:7" ht="12.75">
      <c r="A45" s="37"/>
      <c r="B45" s="40"/>
      <c r="C45" s="30"/>
      <c r="D45" s="37"/>
      <c r="G45" s="37"/>
    </row>
    <row r="46" spans="1:7" ht="12.75">
      <c r="A46" s="37"/>
      <c r="B46" s="40"/>
      <c r="C46" s="30"/>
      <c r="D46" s="37"/>
      <c r="G46" s="37"/>
    </row>
    <row r="47" spans="1:7" ht="12.75">
      <c r="A47" s="37"/>
      <c r="B47" s="40"/>
      <c r="C47" s="30"/>
      <c r="D47" s="37"/>
      <c r="G47" s="37"/>
    </row>
    <row r="48" spans="1:7" ht="12.75">
      <c r="A48" s="37"/>
      <c r="B48" s="40"/>
      <c r="C48" s="30"/>
      <c r="D48" s="37"/>
      <c r="G48" s="37"/>
    </row>
    <row r="49" spans="1:7" ht="12.75">
      <c r="A49" s="37"/>
      <c r="B49" s="40"/>
      <c r="C49" s="30"/>
      <c r="D49" s="37"/>
      <c r="G49" s="37"/>
    </row>
    <row r="50" spans="1:7" ht="12.75">
      <c r="A50" s="37"/>
      <c r="B50" s="40"/>
      <c r="C50" s="30"/>
      <c r="D50" s="37"/>
      <c r="G50" s="37"/>
    </row>
    <row r="51" spans="1:7" ht="12.75">
      <c r="A51" s="37"/>
      <c r="B51" s="40"/>
      <c r="C51" s="30"/>
      <c r="D51" s="37"/>
      <c r="G51" s="37"/>
    </row>
    <row r="52" spans="1:7" ht="12.75">
      <c r="A52" s="37"/>
      <c r="B52" s="40"/>
      <c r="C52" s="30"/>
      <c r="D52" s="37"/>
      <c r="G52" s="37"/>
    </row>
    <row r="53" spans="1:7" ht="12.75">
      <c r="A53" s="37"/>
      <c r="B53" s="40"/>
      <c r="C53" s="30"/>
      <c r="D53" s="37"/>
      <c r="G53" s="37"/>
    </row>
    <row r="54" spans="1:7" ht="12.75">
      <c r="A54" s="37"/>
      <c r="B54" s="40"/>
      <c r="C54" s="30"/>
      <c r="D54" s="37"/>
      <c r="G54" s="37"/>
    </row>
    <row r="55" spans="1:7" ht="12.75">
      <c r="A55" s="37"/>
      <c r="B55" s="40"/>
      <c r="C55" s="30"/>
      <c r="D55" s="37"/>
      <c r="G55" s="37"/>
    </row>
    <row r="56" spans="1:7" ht="12.75">
      <c r="A56" s="37"/>
      <c r="B56" s="40"/>
      <c r="C56" s="30"/>
      <c r="D56" s="37"/>
      <c r="G56" s="37"/>
    </row>
    <row r="57" spans="1:7" ht="12.75">
      <c r="A57" s="37"/>
      <c r="B57" s="40"/>
      <c r="C57" s="30"/>
      <c r="D57" s="37"/>
      <c r="G57" s="37"/>
    </row>
    <row r="58" spans="1:7" ht="12.75">
      <c r="A58" s="37"/>
      <c r="B58" s="40"/>
      <c r="C58" s="30"/>
      <c r="D58" s="37"/>
      <c r="G58" s="37"/>
    </row>
    <row r="59" spans="1:7" ht="12.75">
      <c r="A59" s="37"/>
      <c r="B59" s="40"/>
      <c r="C59" s="30"/>
      <c r="D59" s="37"/>
      <c r="G59" s="37"/>
    </row>
    <row r="60" spans="1:7" ht="12.75">
      <c r="A60" s="37"/>
      <c r="B60" s="40"/>
      <c r="C60" s="30"/>
      <c r="D60" s="37"/>
      <c r="G60" s="37"/>
    </row>
    <row r="61" spans="1:7" ht="12.75">
      <c r="A61" s="37"/>
      <c r="B61" s="40"/>
      <c r="C61" s="30"/>
      <c r="D61" s="37"/>
      <c r="G61" s="37"/>
    </row>
    <row r="62" spans="1:7" ht="12.75">
      <c r="A62" s="37"/>
      <c r="B62" s="40"/>
      <c r="C62" s="30"/>
      <c r="D62" s="37"/>
      <c r="G62" s="37"/>
    </row>
    <row r="63" spans="1:7" ht="12.75">
      <c r="A63" s="37"/>
      <c r="B63" s="40"/>
      <c r="C63" s="30"/>
      <c r="D63" s="37"/>
      <c r="G63" s="37"/>
    </row>
    <row r="64" spans="1:7" ht="12.75">
      <c r="A64" s="37"/>
      <c r="B64" s="40"/>
      <c r="C64" s="37"/>
      <c r="D64" s="37"/>
      <c r="G64" s="37"/>
    </row>
    <row r="65" spans="1:7" ht="12.75">
      <c r="A65" s="37"/>
      <c r="B65" s="40"/>
      <c r="C65" s="37"/>
      <c r="D65" s="37"/>
      <c r="G65" s="37"/>
    </row>
    <row r="66" spans="1:7" ht="12.75">
      <c r="A66" s="37"/>
      <c r="B66" s="40"/>
      <c r="C66" s="37"/>
      <c r="D66" s="37"/>
      <c r="G66" s="37"/>
    </row>
    <row r="67" spans="1:7" ht="12.75">
      <c r="A67" s="37"/>
      <c r="B67" s="40"/>
      <c r="C67" s="37"/>
      <c r="D67" s="37"/>
      <c r="G67" s="37"/>
    </row>
    <row r="68" spans="1:7" ht="12.75">
      <c r="A68" s="37"/>
      <c r="B68" s="40"/>
      <c r="C68" s="37"/>
      <c r="D68" s="37"/>
      <c r="G68" s="37"/>
    </row>
    <row r="69" spans="1:7" ht="12.75">
      <c r="A69" s="37"/>
      <c r="B69" s="40"/>
      <c r="C69" s="37"/>
      <c r="D69" s="37"/>
      <c r="G69" s="37"/>
    </row>
    <row r="70" spans="1:7" ht="12.75">
      <c r="A70" s="37"/>
      <c r="B70" s="40"/>
      <c r="C70" s="37"/>
      <c r="D70" s="37"/>
      <c r="G70" s="37"/>
    </row>
    <row r="71" spans="1:7" ht="12.75">
      <c r="A71" s="37"/>
      <c r="B71" s="40"/>
      <c r="C71" s="37"/>
      <c r="D71" s="37"/>
      <c r="G71" s="37"/>
    </row>
    <row r="72" spans="1:7" ht="12.75">
      <c r="A72" s="37"/>
      <c r="B72" s="40"/>
      <c r="C72" s="37"/>
      <c r="D72" s="37"/>
      <c r="G72" s="37"/>
    </row>
    <row r="73" spans="1:7" ht="12.75">
      <c r="A73" s="37"/>
      <c r="B73" s="40"/>
      <c r="C73" s="37"/>
      <c r="D73" s="37"/>
      <c r="G73" s="37"/>
    </row>
    <row r="74" spans="1:7" ht="12.75">
      <c r="A74" s="37"/>
      <c r="B74" s="40"/>
      <c r="C74" s="37"/>
      <c r="D74" s="37"/>
      <c r="G74" s="37"/>
    </row>
    <row r="75" spans="1:7" ht="12.75">
      <c r="A75" s="37"/>
      <c r="B75" s="40"/>
      <c r="C75" s="37"/>
      <c r="D75" s="37"/>
      <c r="G75" s="37"/>
    </row>
    <row r="76" spans="1:7" ht="12.75">
      <c r="A76" s="37"/>
      <c r="B76" s="40"/>
      <c r="C76" s="37"/>
      <c r="D76" s="37"/>
      <c r="G76" s="37"/>
    </row>
    <row r="77" spans="1:7" ht="12.75">
      <c r="A77" s="37"/>
      <c r="B77" s="40"/>
      <c r="C77" s="37"/>
      <c r="D77" s="37"/>
      <c r="G77" s="37"/>
    </row>
    <row r="78" spans="1:7" ht="12.75">
      <c r="A78" s="37"/>
      <c r="B78" s="40"/>
      <c r="C78" s="37"/>
      <c r="D78" s="37"/>
      <c r="G78" s="37"/>
    </row>
    <row r="79" spans="1:7" ht="12.75">
      <c r="A79" s="37"/>
      <c r="B79" s="40"/>
      <c r="C79" s="37"/>
      <c r="D79" s="37"/>
      <c r="G79" s="37"/>
    </row>
    <row r="80" spans="1:7" ht="12.75">
      <c r="A80" s="37"/>
      <c r="B80" s="40"/>
      <c r="C80" s="37"/>
      <c r="D80" s="37"/>
      <c r="G80" s="37"/>
    </row>
    <row r="81" spans="1:7" ht="12.75">
      <c r="A81" s="37"/>
      <c r="B81" s="40"/>
      <c r="C81" s="37"/>
      <c r="D81" s="37"/>
      <c r="G81" s="37"/>
    </row>
    <row r="82" spans="1:7" ht="12.75">
      <c r="A82" s="37"/>
      <c r="B82" s="40"/>
      <c r="C82" s="37"/>
      <c r="D82" s="37"/>
      <c r="G82" s="37"/>
    </row>
    <row r="83" spans="1:7" ht="12.75">
      <c r="A83" s="37"/>
      <c r="B83" s="40"/>
      <c r="C83" s="37"/>
      <c r="D83" s="37"/>
      <c r="G83" s="37"/>
    </row>
    <row r="84" spans="1:7" ht="12.75">
      <c r="A84" s="37"/>
      <c r="B84" s="40"/>
      <c r="C84" s="37"/>
      <c r="D84" s="37"/>
      <c r="G84" s="37"/>
    </row>
    <row r="85" spans="1:7" ht="12.75">
      <c r="A85" s="37"/>
      <c r="B85" s="40"/>
      <c r="C85" s="37"/>
      <c r="D85" s="37"/>
      <c r="G85" s="37"/>
    </row>
    <row r="86" spans="1:7" ht="12.75">
      <c r="A86" s="37"/>
      <c r="B86" s="40"/>
      <c r="C86" s="37"/>
      <c r="D86" s="37"/>
      <c r="G86" s="37"/>
    </row>
    <row r="87" spans="1:7" ht="12.75">
      <c r="A87" s="37"/>
      <c r="B87" s="40"/>
      <c r="C87" s="37"/>
      <c r="D87" s="37"/>
      <c r="G87" s="37"/>
    </row>
    <row r="88" spans="1:7" ht="12.75">
      <c r="A88" s="37"/>
      <c r="B88" s="40"/>
      <c r="C88" s="37"/>
      <c r="D88" s="37"/>
      <c r="G88" s="37"/>
    </row>
    <row r="89" spans="1:7" ht="12.75">
      <c r="A89" s="37"/>
      <c r="B89" s="40"/>
      <c r="C89" s="37"/>
      <c r="D89" s="37"/>
      <c r="G89" s="37"/>
    </row>
    <row r="90" spans="1:7" ht="12.75">
      <c r="A90" s="37"/>
      <c r="B90" s="40"/>
      <c r="C90" s="37"/>
      <c r="D90" s="37"/>
      <c r="G90" s="37"/>
    </row>
    <row r="91" spans="1:7" ht="12.75">
      <c r="A91" s="37"/>
      <c r="B91" s="40"/>
      <c r="C91" s="37"/>
      <c r="D91" s="37"/>
      <c r="G91" s="37"/>
    </row>
    <row r="92" spans="1:7" ht="12.75">
      <c r="A92" s="37"/>
      <c r="B92" s="40"/>
      <c r="C92" s="37"/>
      <c r="D92" s="37"/>
      <c r="G92" s="37"/>
    </row>
    <row r="93" spans="1:7" ht="12.75">
      <c r="A93" s="37"/>
      <c r="B93" s="40"/>
      <c r="C93" s="37"/>
      <c r="D93" s="37"/>
      <c r="G93" s="37"/>
    </row>
    <row r="94" spans="1:7" ht="12.75">
      <c r="A94" s="37"/>
      <c r="B94" s="40"/>
      <c r="C94" s="37"/>
      <c r="D94" s="37"/>
      <c r="G94" s="37"/>
    </row>
    <row r="95" spans="1:7" ht="12.75">
      <c r="A95" s="37"/>
      <c r="B95" s="40"/>
      <c r="C95" s="37"/>
      <c r="D95" s="37"/>
      <c r="G95" s="37"/>
    </row>
    <row r="96" spans="1:7" ht="12.75">
      <c r="A96" s="37"/>
      <c r="B96" s="40"/>
      <c r="C96" s="37"/>
      <c r="D96" s="37"/>
      <c r="G96" s="37"/>
    </row>
    <row r="97" spans="1:7" ht="12.75">
      <c r="A97" s="37"/>
      <c r="B97" s="40"/>
      <c r="C97" s="37"/>
      <c r="D97" s="37"/>
      <c r="G97" s="37"/>
    </row>
    <row r="98" spans="1:7" ht="12.75">
      <c r="A98" s="37"/>
      <c r="B98" s="40"/>
      <c r="C98" s="37"/>
      <c r="D98" s="37"/>
      <c r="G98" s="37"/>
    </row>
    <row r="99" spans="1:7" ht="12.75">
      <c r="A99" s="37"/>
      <c r="B99" s="40"/>
      <c r="C99" s="37"/>
      <c r="D99" s="37"/>
      <c r="G99" s="37"/>
    </row>
    <row r="100" spans="1:7" ht="12.75">
      <c r="A100" s="37"/>
      <c r="B100" s="40"/>
      <c r="C100" s="37"/>
      <c r="D100" s="37"/>
      <c r="G100" s="37"/>
    </row>
    <row r="101" spans="1:7" ht="12.75">
      <c r="A101" s="37"/>
      <c r="B101" s="40"/>
      <c r="C101" s="37"/>
      <c r="D101" s="37"/>
      <c r="G101" s="37"/>
    </row>
    <row r="102" spans="1:7" ht="12.75">
      <c r="A102" s="37"/>
      <c r="B102" s="40"/>
      <c r="C102" s="37"/>
      <c r="D102" s="37"/>
      <c r="G102" s="37"/>
    </row>
    <row r="103" spans="1:7" ht="12.75">
      <c r="A103" s="37"/>
      <c r="B103" s="40"/>
      <c r="C103" s="37"/>
      <c r="D103" s="37"/>
      <c r="G103" s="37"/>
    </row>
    <row r="104" spans="1:7" ht="12.75">
      <c r="A104" s="37"/>
      <c r="B104" s="40"/>
      <c r="C104" s="37"/>
      <c r="D104" s="37"/>
      <c r="G104" s="37"/>
    </row>
    <row r="105" spans="1:7" ht="12.75">
      <c r="A105" s="37"/>
      <c r="B105" s="40"/>
      <c r="C105" s="37"/>
      <c r="D105" s="37"/>
      <c r="G105" s="37"/>
    </row>
    <row r="106" spans="1:7" ht="12.75">
      <c r="A106" s="37"/>
      <c r="B106" s="40"/>
      <c r="C106" s="37"/>
      <c r="D106" s="37"/>
      <c r="G106" s="37"/>
    </row>
    <row r="107" spans="1:7" ht="12.75">
      <c r="A107" s="37"/>
      <c r="B107" s="40"/>
      <c r="C107" s="37"/>
      <c r="D107" s="37"/>
      <c r="G107" s="37"/>
    </row>
    <row r="108" spans="1:7" ht="12.75">
      <c r="A108" s="37"/>
      <c r="B108" s="40"/>
      <c r="C108" s="37"/>
      <c r="D108" s="37"/>
      <c r="G108" s="37"/>
    </row>
    <row r="109" spans="1:7" ht="12.75">
      <c r="A109" s="37"/>
      <c r="B109" s="40"/>
      <c r="C109" s="37"/>
      <c r="D109" s="37"/>
      <c r="G109" s="37"/>
    </row>
    <row r="110" spans="1:7" ht="12.75">
      <c r="A110" s="37"/>
      <c r="B110" s="40"/>
      <c r="C110" s="37"/>
      <c r="D110" s="37"/>
      <c r="G110" s="37"/>
    </row>
    <row r="111" spans="1:7" ht="12.75">
      <c r="A111" s="37"/>
      <c r="B111" s="40"/>
      <c r="C111" s="37"/>
      <c r="D111" s="37"/>
      <c r="G111" s="37"/>
    </row>
    <row r="112" spans="1:7" ht="12.75">
      <c r="A112" s="37"/>
      <c r="B112" s="40"/>
      <c r="C112" s="37"/>
      <c r="D112" s="37"/>
      <c r="G112" s="37"/>
    </row>
    <row r="113" spans="1:7" ht="12.75">
      <c r="A113" s="37"/>
      <c r="B113" s="40"/>
      <c r="C113" s="37"/>
      <c r="D113" s="37"/>
      <c r="G113" s="37"/>
    </row>
    <row r="114" spans="1:7" ht="12.75">
      <c r="A114" s="37"/>
      <c r="B114" s="40"/>
      <c r="C114" s="37"/>
      <c r="D114" s="37"/>
      <c r="G114" s="37"/>
    </row>
    <row r="115" spans="1:7" ht="12.75">
      <c r="A115" s="37"/>
      <c r="B115" s="40"/>
      <c r="C115" s="37"/>
      <c r="D115" s="37"/>
      <c r="G115" s="37"/>
    </row>
    <row r="116" spans="1:7" ht="12.75">
      <c r="A116" s="37"/>
      <c r="B116" s="40"/>
      <c r="C116" s="37"/>
      <c r="D116" s="37"/>
      <c r="G116" s="37"/>
    </row>
    <row r="117" spans="1:7" ht="12.75">
      <c r="A117" s="37"/>
      <c r="B117" s="40"/>
      <c r="C117" s="37"/>
      <c r="D117" s="37"/>
      <c r="G117" s="37"/>
    </row>
    <row r="118" spans="1:7" ht="12.75">
      <c r="A118" s="37"/>
      <c r="B118" s="40"/>
      <c r="C118" s="37"/>
      <c r="D118" s="37"/>
      <c r="G118" s="37"/>
    </row>
    <row r="119" spans="1:7" ht="12.75">
      <c r="A119" s="37"/>
      <c r="B119" s="40"/>
      <c r="C119" s="37"/>
      <c r="D119" s="37"/>
      <c r="G119" s="37"/>
    </row>
    <row r="120" spans="1:7" ht="12.75">
      <c r="A120" s="37"/>
      <c r="B120" s="40"/>
      <c r="C120" s="37"/>
      <c r="D120" s="37"/>
      <c r="G120" s="37"/>
    </row>
    <row r="121" spans="1:7" ht="12.75">
      <c r="A121" s="37"/>
      <c r="B121" s="40"/>
      <c r="C121" s="37"/>
      <c r="D121" s="37"/>
      <c r="G121" s="37"/>
    </row>
    <row r="122" spans="1:7" ht="12.75">
      <c r="A122" s="37"/>
      <c r="B122" s="40"/>
      <c r="C122" s="37"/>
      <c r="D122" s="37"/>
      <c r="G122" s="37"/>
    </row>
    <row r="123" spans="1:7" ht="12.75">
      <c r="A123" s="37"/>
      <c r="B123" s="40"/>
      <c r="C123" s="37"/>
      <c r="D123" s="37"/>
      <c r="G123" s="37"/>
    </row>
    <row r="124" spans="1:7" ht="12.75">
      <c r="A124" s="37"/>
      <c r="B124" s="40"/>
      <c r="C124" s="37"/>
      <c r="D124" s="37"/>
      <c r="G124" s="37"/>
    </row>
    <row r="125" spans="1:7" ht="12.75">
      <c r="A125" s="37"/>
      <c r="B125" s="40"/>
      <c r="C125" s="37"/>
      <c r="D125" s="37"/>
      <c r="G125" s="37"/>
    </row>
    <row r="126" spans="1:7" ht="12.75">
      <c r="A126" s="37"/>
      <c r="B126" s="40"/>
      <c r="C126" s="37"/>
      <c r="D126" s="37"/>
      <c r="G126" s="37"/>
    </row>
    <row r="127" spans="1:7" ht="12.75">
      <c r="A127" s="37"/>
      <c r="B127" s="40"/>
      <c r="C127" s="37"/>
      <c r="D127" s="37"/>
      <c r="G127" s="37"/>
    </row>
    <row r="128" spans="1:7" ht="12.75">
      <c r="A128" s="37"/>
      <c r="B128" s="40"/>
      <c r="C128" s="37"/>
      <c r="D128" s="37"/>
      <c r="G128" s="37"/>
    </row>
    <row r="129" spans="1:7" ht="12.75">
      <c r="A129" s="37"/>
      <c r="B129" s="40"/>
      <c r="C129" s="37"/>
      <c r="D129" s="37"/>
      <c r="G129" s="37"/>
    </row>
    <row r="130" spans="1:7" ht="12.75">
      <c r="A130" s="37"/>
      <c r="B130" s="40"/>
      <c r="C130" s="37"/>
      <c r="D130" s="37"/>
      <c r="G130" s="37"/>
    </row>
    <row r="131" spans="1:7" ht="12.75">
      <c r="A131" s="37"/>
      <c r="B131" s="40"/>
      <c r="C131" s="37"/>
      <c r="D131" s="37"/>
      <c r="G131" s="37"/>
    </row>
    <row r="132" spans="1:7" ht="12.75">
      <c r="A132" s="37"/>
      <c r="B132" s="40"/>
      <c r="C132" s="37"/>
      <c r="D132" s="37"/>
      <c r="G132" s="37"/>
    </row>
    <row r="133" spans="1:7" ht="12.75">
      <c r="A133" s="37"/>
      <c r="B133" s="40"/>
      <c r="C133" s="37"/>
      <c r="D133" s="37"/>
      <c r="G133" s="37"/>
    </row>
  </sheetData>
  <sheetProtection selectLockedCells="1" selectUnlockedCells="1"/>
  <mergeCells count="8">
    <mergeCell ref="A1:I1"/>
    <mergeCell ref="C2:D2"/>
    <mergeCell ref="C7:E7"/>
    <mergeCell ref="B9:J9"/>
    <mergeCell ref="B10:I10"/>
    <mergeCell ref="B11:I11"/>
    <mergeCell ref="B12:I12"/>
    <mergeCell ref="B13:I13"/>
  </mergeCells>
  <printOptions/>
  <pageMargins left="0.9840277777777777" right="0.39375" top="0.9972222222222222" bottom="1.1083333333333334" header="0.7875" footer="0.7875"/>
  <pageSetup horizontalDpi="300" verticalDpi="300" orientation="portrait" paperSize="9"/>
  <headerFooter alignWithMargins="0">
    <oddHeader>&amp;C&amp;"Times New Roman,Normalny"&amp;8FORMULARZ CENOWY&amp;R&amp;"Times New Roman,Normalny"&amp;8Załącznik do wniosku</oddHeader>
    <oddFooter>&amp;C&amp;"Times New Roman,kursywa"&amp;8........................................................................................
(podpis Wykonawcy lub osoby upoważnionej)&amp;R&amp;"Times New Roman,Normalny"&amp;8Strona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41"/>
  <sheetViews>
    <sheetView zoomScale="120" zoomScaleNormal="120" workbookViewId="0" topLeftCell="A1">
      <selection activeCell="B25" sqref="B25"/>
    </sheetView>
  </sheetViews>
  <sheetFormatPr defaultColWidth="12.57421875" defaultRowHeight="12.75"/>
  <cols>
    <col min="1" max="1" width="5.421875" style="28" customWidth="1"/>
    <col min="2" max="2" width="24.7109375" style="28" customWidth="1"/>
    <col min="3" max="3" width="7.140625" style="28" customWidth="1"/>
    <col min="4" max="4" width="5.00390625" style="28" customWidth="1"/>
    <col min="5" max="5" width="7.140625" style="29" customWidth="1"/>
    <col min="6" max="6" width="9.7109375" style="30" customWidth="1"/>
    <col min="7" max="7" width="8.140625" style="28" customWidth="1"/>
    <col min="8" max="8" width="9.140625" style="29" customWidth="1"/>
    <col min="9" max="9" width="10.57421875" style="29" customWidth="1"/>
    <col min="10" max="16384" width="11.57421875" style="28" customWidth="1"/>
  </cols>
  <sheetData>
    <row r="1" spans="1:9" ht="12.75" customHeight="1">
      <c r="A1" s="31" t="s">
        <v>113</v>
      </c>
      <c r="B1" s="31"/>
      <c r="C1" s="31"/>
      <c r="D1" s="31"/>
      <c r="E1" s="31"/>
      <c r="F1" s="31"/>
      <c r="G1" s="31"/>
      <c r="H1" s="31"/>
      <c r="I1" s="31"/>
    </row>
    <row r="2" spans="1:9" ht="24.75" customHeight="1">
      <c r="A2" s="5" t="s">
        <v>1</v>
      </c>
      <c r="B2" s="5" t="s">
        <v>2</v>
      </c>
      <c r="C2" s="5" t="s">
        <v>4</v>
      </c>
      <c r="D2" s="5"/>
      <c r="E2" s="6" t="s">
        <v>5</v>
      </c>
      <c r="F2" s="5" t="s">
        <v>6</v>
      </c>
      <c r="G2" s="5" t="s">
        <v>7</v>
      </c>
      <c r="H2" s="6" t="s">
        <v>8</v>
      </c>
      <c r="I2" s="6" t="s">
        <v>9</v>
      </c>
    </row>
    <row r="3" spans="1:9" ht="12.75">
      <c r="A3" s="32">
        <v>1</v>
      </c>
      <c r="B3" s="33" t="s">
        <v>114</v>
      </c>
      <c r="C3" s="34">
        <v>2200</v>
      </c>
      <c r="D3" s="32" t="s">
        <v>12</v>
      </c>
      <c r="E3" s="35"/>
      <c r="F3" s="35">
        <f>C3*E3</f>
        <v>0</v>
      </c>
      <c r="G3" s="36"/>
      <c r="H3" s="35">
        <f>F3*G3</f>
        <v>0</v>
      </c>
      <c r="I3" s="35">
        <f>F3+H3</f>
        <v>0</v>
      </c>
    </row>
    <row r="4" spans="1:9" ht="12.75">
      <c r="A4" s="32">
        <v>2</v>
      </c>
      <c r="B4" s="33" t="s">
        <v>115</v>
      </c>
      <c r="C4" s="34">
        <v>800</v>
      </c>
      <c r="D4" s="32" t="s">
        <v>12</v>
      </c>
      <c r="E4" s="35"/>
      <c r="F4" s="35">
        <f>C4*E4</f>
        <v>0</v>
      </c>
      <c r="G4" s="36"/>
      <c r="H4" s="35">
        <f>F4*G4</f>
        <v>0</v>
      </c>
      <c r="I4" s="35">
        <f>F4+H4</f>
        <v>0</v>
      </c>
    </row>
    <row r="5" spans="1:9" ht="12.75">
      <c r="A5" s="32">
        <v>3</v>
      </c>
      <c r="B5" s="33" t="s">
        <v>116</v>
      </c>
      <c r="C5" s="34">
        <v>4000</v>
      </c>
      <c r="D5" s="32" t="s">
        <v>12</v>
      </c>
      <c r="E5" s="35"/>
      <c r="F5" s="35">
        <f>C5*E5</f>
        <v>0</v>
      </c>
      <c r="G5" s="36"/>
      <c r="H5" s="35">
        <f>F5*G5</f>
        <v>0</v>
      </c>
      <c r="I5" s="35">
        <f>F5+H5</f>
        <v>0</v>
      </c>
    </row>
    <row r="6" spans="1:9" ht="12.75">
      <c r="A6" s="32">
        <v>4</v>
      </c>
      <c r="B6" s="33" t="s">
        <v>117</v>
      </c>
      <c r="C6" s="34">
        <v>150</v>
      </c>
      <c r="D6" s="32" t="s">
        <v>12</v>
      </c>
      <c r="E6" s="35"/>
      <c r="F6" s="35">
        <f>C6*E6</f>
        <v>0</v>
      </c>
      <c r="G6" s="36"/>
      <c r="H6" s="35">
        <f>F6*G6</f>
        <v>0</v>
      </c>
      <c r="I6" s="35">
        <f>F6+H6</f>
        <v>0</v>
      </c>
    </row>
    <row r="7" spans="1:9" ht="12.75">
      <c r="A7" s="32">
        <v>5</v>
      </c>
      <c r="B7" s="33" t="s">
        <v>118</v>
      </c>
      <c r="C7" s="34">
        <v>800</v>
      </c>
      <c r="D7" s="32" t="s">
        <v>12</v>
      </c>
      <c r="E7" s="35"/>
      <c r="F7" s="35">
        <f>C7*E7</f>
        <v>0</v>
      </c>
      <c r="G7" s="36"/>
      <c r="H7" s="35">
        <f>F7*G7</f>
        <v>0</v>
      </c>
      <c r="I7" s="35">
        <f>F7+H7</f>
        <v>0</v>
      </c>
    </row>
    <row r="8" spans="1:9" ht="12.75">
      <c r="A8" s="32">
        <v>6</v>
      </c>
      <c r="B8" s="33" t="s">
        <v>119</v>
      </c>
      <c r="C8" s="34">
        <v>2800</v>
      </c>
      <c r="D8" s="32" t="s">
        <v>12</v>
      </c>
      <c r="E8" s="35"/>
      <c r="F8" s="35">
        <f>C8*E8</f>
        <v>0</v>
      </c>
      <c r="G8" s="36"/>
      <c r="H8" s="35">
        <f>F8*G8</f>
        <v>0</v>
      </c>
      <c r="I8" s="35">
        <f>F8+H8</f>
        <v>0</v>
      </c>
    </row>
    <row r="9" spans="1:9" ht="12.75">
      <c r="A9" s="32">
        <v>7</v>
      </c>
      <c r="B9" s="33" t="s">
        <v>120</v>
      </c>
      <c r="C9" s="34">
        <v>500</v>
      </c>
      <c r="D9" s="32" t="s">
        <v>12</v>
      </c>
      <c r="E9" s="35"/>
      <c r="F9" s="35">
        <f>C9*E9</f>
        <v>0</v>
      </c>
      <c r="G9" s="36"/>
      <c r="H9" s="35">
        <f>F9*G9</f>
        <v>0</v>
      </c>
      <c r="I9" s="35">
        <f>F9+H9</f>
        <v>0</v>
      </c>
    </row>
    <row r="10" spans="1:9" ht="12.75">
      <c r="A10" s="32">
        <v>8</v>
      </c>
      <c r="B10" s="33" t="s">
        <v>121</v>
      </c>
      <c r="C10" s="34">
        <v>450</v>
      </c>
      <c r="D10" s="32" t="s">
        <v>12</v>
      </c>
      <c r="E10" s="35"/>
      <c r="F10" s="35">
        <f>C10*E10</f>
        <v>0</v>
      </c>
      <c r="G10" s="36"/>
      <c r="H10" s="35">
        <f>F10*G10</f>
        <v>0</v>
      </c>
      <c r="I10" s="35">
        <f>F10+H10</f>
        <v>0</v>
      </c>
    </row>
    <row r="11" spans="1:9" ht="12.75">
      <c r="A11" s="32">
        <v>9</v>
      </c>
      <c r="B11" s="33" t="s">
        <v>122</v>
      </c>
      <c r="C11" s="34">
        <v>150</v>
      </c>
      <c r="D11" s="32" t="s">
        <v>12</v>
      </c>
      <c r="E11" s="35"/>
      <c r="F11" s="35">
        <f>C11*E11</f>
        <v>0</v>
      </c>
      <c r="G11" s="36"/>
      <c r="H11" s="35">
        <f>F11*G11</f>
        <v>0</v>
      </c>
      <c r="I11" s="35">
        <f>F11+H11</f>
        <v>0</v>
      </c>
    </row>
    <row r="12" spans="1:10" ht="12.75" customHeight="1">
      <c r="A12" s="37"/>
      <c r="B12" s="40"/>
      <c r="C12" s="32" t="s">
        <v>79</v>
      </c>
      <c r="D12" s="32"/>
      <c r="E12" s="32"/>
      <c r="F12" s="35">
        <f>SUM(F3:F11)</f>
        <v>0</v>
      </c>
      <c r="G12" s="32" t="s">
        <v>79</v>
      </c>
      <c r="H12" s="35">
        <f>SUM(H3:H11)</f>
        <v>0</v>
      </c>
      <c r="I12" s="35">
        <f>SUM(I3:I11)</f>
        <v>0</v>
      </c>
      <c r="J12"/>
    </row>
    <row r="13" spans="1:10" ht="12.75" customHeight="1">
      <c r="A13" s="37"/>
      <c r="B13" s="40"/>
      <c r="C13" s="51"/>
      <c r="D13" s="51"/>
      <c r="E13" s="51"/>
      <c r="F13" s="52"/>
      <c r="G13" s="51"/>
      <c r="H13" s="52"/>
      <c r="I13" s="52"/>
      <c r="J13"/>
    </row>
    <row r="14" spans="1:10" ht="12.75" customHeight="1">
      <c r="A14" s="22" t="s">
        <v>80</v>
      </c>
      <c r="B14" s="24" t="s">
        <v>83</v>
      </c>
      <c r="C14" s="24"/>
      <c r="D14" s="24"/>
      <c r="E14" s="24"/>
      <c r="F14" s="24"/>
      <c r="G14" s="24"/>
      <c r="H14" s="24"/>
      <c r="I14" s="24"/>
      <c r="J14" s="24"/>
    </row>
    <row r="15" spans="1:9" ht="12.75" customHeight="1">
      <c r="A15" s="22"/>
      <c r="B15" s="25" t="s">
        <v>84</v>
      </c>
      <c r="C15" s="25"/>
      <c r="D15" s="25"/>
      <c r="E15" s="25"/>
      <c r="F15" s="25"/>
      <c r="G15" s="25"/>
      <c r="H15" s="25"/>
      <c r="I15" s="25"/>
    </row>
    <row r="16" spans="1:9" ht="20.25" customHeight="1">
      <c r="A16" s="22"/>
      <c r="B16" s="24" t="s">
        <v>85</v>
      </c>
      <c r="C16" s="24"/>
      <c r="D16" s="24"/>
      <c r="E16" s="24"/>
      <c r="F16" s="24"/>
      <c r="G16" s="24"/>
      <c r="H16" s="24"/>
      <c r="I16" s="24"/>
    </row>
    <row r="17" spans="1:9" ht="18" customHeight="1">
      <c r="A17" s="53" t="s">
        <v>82</v>
      </c>
      <c r="B17" s="54" t="s">
        <v>123</v>
      </c>
      <c r="C17" s="54"/>
      <c r="D17" s="54"/>
      <c r="E17" s="54"/>
      <c r="F17" s="54"/>
      <c r="G17" s="54"/>
      <c r="H17" s="54"/>
      <c r="I17" s="54"/>
    </row>
    <row r="18" spans="1:9" ht="12.75" customHeight="1">
      <c r="A18" s="53" t="s">
        <v>86</v>
      </c>
      <c r="B18" s="55" t="s">
        <v>124</v>
      </c>
      <c r="C18" s="55"/>
      <c r="D18" s="55"/>
      <c r="E18" s="55"/>
      <c r="F18" s="55"/>
      <c r="G18" s="55"/>
      <c r="H18" s="55"/>
      <c r="I18" s="55"/>
    </row>
    <row r="19" spans="1:9" ht="32.25" customHeight="1">
      <c r="A19" s="53" t="s">
        <v>88</v>
      </c>
      <c r="B19" s="54" t="s">
        <v>125</v>
      </c>
      <c r="C19" s="54"/>
      <c r="D19" s="54"/>
      <c r="E19" s="54"/>
      <c r="F19" s="54"/>
      <c r="G19" s="54"/>
      <c r="H19" s="54"/>
      <c r="I19" s="54"/>
    </row>
    <row r="20" spans="1:9" ht="12.75" customHeight="1">
      <c r="A20" s="53" t="s">
        <v>102</v>
      </c>
      <c r="B20" s="56" t="s">
        <v>126</v>
      </c>
      <c r="C20" s="56"/>
      <c r="D20" s="56"/>
      <c r="E20" s="56"/>
      <c r="F20" s="56"/>
      <c r="G20" s="56"/>
      <c r="H20" s="56"/>
      <c r="I20" s="56"/>
    </row>
    <row r="21" spans="1:9" ht="12.75" customHeight="1">
      <c r="A21" s="22" t="s">
        <v>104</v>
      </c>
      <c r="B21" s="27" t="s">
        <v>89</v>
      </c>
      <c r="C21" s="27"/>
      <c r="D21" s="27"/>
      <c r="E21" s="27"/>
      <c r="F21" s="27"/>
      <c r="G21" s="27"/>
      <c r="H21" s="27"/>
      <c r="I21" s="27"/>
    </row>
    <row r="22" spans="1:7" ht="12.75">
      <c r="A22" s="37"/>
      <c r="B22" s="40"/>
      <c r="C22" s="30"/>
      <c r="D22" s="37"/>
      <c r="G22" s="37"/>
    </row>
    <row r="23" spans="1:7" ht="12.75">
      <c r="A23" s="37"/>
      <c r="B23" s="40"/>
      <c r="C23" s="30"/>
      <c r="D23" s="37"/>
      <c r="G23" s="37"/>
    </row>
    <row r="24" spans="1:7" ht="12.75">
      <c r="A24" s="37"/>
      <c r="B24" s="40"/>
      <c r="C24" s="30"/>
      <c r="D24" s="37"/>
      <c r="G24" s="37"/>
    </row>
    <row r="25" spans="1:7" ht="12.75">
      <c r="A25" s="37"/>
      <c r="B25" s="40"/>
      <c r="C25" s="30"/>
      <c r="D25" s="37"/>
      <c r="G25" s="37"/>
    </row>
    <row r="26" spans="1:7" ht="12.75">
      <c r="A26" s="37"/>
      <c r="B26" s="40"/>
      <c r="C26" s="30"/>
      <c r="D26" s="37"/>
      <c r="G26" s="37"/>
    </row>
    <row r="27" spans="1:7" ht="12.75">
      <c r="A27" s="37"/>
      <c r="B27" s="40"/>
      <c r="C27" s="30"/>
      <c r="D27" s="37"/>
      <c r="G27" s="37"/>
    </row>
    <row r="28" spans="1:7" ht="12.75">
      <c r="A28" s="37"/>
      <c r="B28" s="40"/>
      <c r="C28" s="30"/>
      <c r="D28" s="37"/>
      <c r="G28" s="37"/>
    </row>
    <row r="29" spans="1:7" ht="12.75">
      <c r="A29" s="37"/>
      <c r="B29" s="40"/>
      <c r="C29" s="30"/>
      <c r="D29" s="37"/>
      <c r="G29" s="37"/>
    </row>
    <row r="30" spans="1:7" ht="12.75">
      <c r="A30" s="37"/>
      <c r="B30" s="40"/>
      <c r="C30" s="30"/>
      <c r="D30" s="37"/>
      <c r="G30" s="37"/>
    </row>
    <row r="31" spans="1:7" ht="12.75">
      <c r="A31" s="37"/>
      <c r="B31" s="40"/>
      <c r="C31" s="30"/>
      <c r="D31" s="37"/>
      <c r="G31" s="37"/>
    </row>
    <row r="32" spans="1:7" ht="12.75">
      <c r="A32" s="37"/>
      <c r="B32" s="40"/>
      <c r="C32" s="30"/>
      <c r="D32" s="37"/>
      <c r="G32" s="37"/>
    </row>
    <row r="33" spans="1:7" ht="12.75">
      <c r="A33" s="37"/>
      <c r="B33" s="40"/>
      <c r="C33" s="30"/>
      <c r="D33" s="37"/>
      <c r="G33" s="37"/>
    </row>
    <row r="34" spans="1:7" ht="12.75">
      <c r="A34" s="37"/>
      <c r="B34" s="40"/>
      <c r="C34" s="30"/>
      <c r="D34" s="37"/>
      <c r="G34" s="37"/>
    </row>
    <row r="35" spans="1:7" ht="12.75">
      <c r="A35" s="37"/>
      <c r="B35" s="40"/>
      <c r="C35" s="30"/>
      <c r="D35" s="37"/>
      <c r="G35" s="37"/>
    </row>
    <row r="36" spans="1:7" ht="12.75">
      <c r="A36" s="37"/>
      <c r="B36" s="40"/>
      <c r="C36" s="30"/>
      <c r="D36" s="37"/>
      <c r="G36" s="37"/>
    </row>
    <row r="37" spans="1:7" ht="12.75">
      <c r="A37" s="37"/>
      <c r="B37" s="40"/>
      <c r="C37" s="30"/>
      <c r="D37" s="37"/>
      <c r="G37" s="37"/>
    </row>
    <row r="38" spans="1:7" ht="12.75">
      <c r="A38" s="37"/>
      <c r="B38" s="40"/>
      <c r="C38" s="30"/>
      <c r="D38" s="37"/>
      <c r="G38" s="37"/>
    </row>
    <row r="39" spans="1:7" ht="12.75">
      <c r="A39" s="37"/>
      <c r="B39" s="40"/>
      <c r="C39" s="30"/>
      <c r="D39" s="37"/>
      <c r="G39" s="37"/>
    </row>
    <row r="40" spans="1:7" ht="12.75">
      <c r="A40" s="37"/>
      <c r="B40" s="40"/>
      <c r="C40" s="30"/>
      <c r="D40" s="37"/>
      <c r="G40" s="37"/>
    </row>
    <row r="41" spans="1:7" ht="12.75">
      <c r="A41" s="37"/>
      <c r="B41" s="40"/>
      <c r="C41" s="30"/>
      <c r="D41" s="37"/>
      <c r="G41" s="37"/>
    </row>
    <row r="42" spans="1:7" ht="12.75">
      <c r="A42" s="37"/>
      <c r="B42" s="40"/>
      <c r="C42" s="30"/>
      <c r="D42" s="37"/>
      <c r="G42" s="37"/>
    </row>
    <row r="43" spans="1:7" ht="12.75">
      <c r="A43" s="37"/>
      <c r="B43" s="40"/>
      <c r="C43" s="30"/>
      <c r="D43" s="37"/>
      <c r="G43" s="37"/>
    </row>
    <row r="44" spans="1:7" ht="12.75">
      <c r="A44" s="37"/>
      <c r="B44" s="40"/>
      <c r="C44" s="30"/>
      <c r="D44" s="37"/>
      <c r="G44" s="37"/>
    </row>
    <row r="45" spans="1:7" ht="12.75">
      <c r="A45" s="37"/>
      <c r="B45" s="40"/>
      <c r="C45" s="30"/>
      <c r="D45" s="37"/>
      <c r="G45" s="37"/>
    </row>
    <row r="46" spans="1:7" ht="12.75">
      <c r="A46" s="37"/>
      <c r="B46" s="40"/>
      <c r="C46" s="30"/>
      <c r="D46" s="37"/>
      <c r="G46" s="37"/>
    </row>
    <row r="47" spans="1:7" ht="12.75">
      <c r="A47" s="37"/>
      <c r="B47" s="40"/>
      <c r="C47" s="30"/>
      <c r="D47" s="37"/>
      <c r="G47" s="37"/>
    </row>
    <row r="48" spans="1:7" ht="12.75">
      <c r="A48" s="37"/>
      <c r="B48" s="40"/>
      <c r="C48" s="30"/>
      <c r="D48" s="37"/>
      <c r="G48" s="37"/>
    </row>
    <row r="49" spans="1:7" ht="12.75">
      <c r="A49" s="37"/>
      <c r="B49" s="40"/>
      <c r="C49" s="30"/>
      <c r="D49" s="37"/>
      <c r="G49" s="37"/>
    </row>
    <row r="50" spans="1:7" ht="12.75">
      <c r="A50" s="37"/>
      <c r="B50" s="40"/>
      <c r="C50" s="30"/>
      <c r="D50" s="37"/>
      <c r="G50" s="37"/>
    </row>
    <row r="51" spans="1:7" ht="12.75">
      <c r="A51" s="37"/>
      <c r="B51" s="40"/>
      <c r="C51" s="30"/>
      <c r="D51" s="37"/>
      <c r="G51" s="37"/>
    </row>
    <row r="52" spans="1:7" ht="12.75">
      <c r="A52" s="37"/>
      <c r="B52" s="40"/>
      <c r="C52" s="30"/>
      <c r="D52" s="37"/>
      <c r="G52" s="37"/>
    </row>
    <row r="53" spans="1:7" ht="12.75">
      <c r="A53" s="37"/>
      <c r="B53" s="40"/>
      <c r="C53" s="30"/>
      <c r="D53" s="37"/>
      <c r="G53" s="37"/>
    </row>
    <row r="54" spans="1:7" ht="12.75">
      <c r="A54" s="37"/>
      <c r="B54" s="40"/>
      <c r="C54" s="30"/>
      <c r="D54" s="37"/>
      <c r="G54" s="37"/>
    </row>
    <row r="55" spans="1:7" ht="12.75">
      <c r="A55" s="37"/>
      <c r="B55" s="40"/>
      <c r="C55" s="30"/>
      <c r="D55" s="37"/>
      <c r="G55" s="37"/>
    </row>
    <row r="56" spans="1:7" ht="12.75">
      <c r="A56" s="37"/>
      <c r="B56" s="40"/>
      <c r="C56" s="30"/>
      <c r="D56" s="37"/>
      <c r="G56" s="37"/>
    </row>
    <row r="57" spans="1:7" ht="12.75">
      <c r="A57" s="37"/>
      <c r="B57" s="40"/>
      <c r="C57" s="30"/>
      <c r="D57" s="37"/>
      <c r="G57" s="37"/>
    </row>
    <row r="58" spans="1:7" ht="12.75">
      <c r="A58" s="37"/>
      <c r="B58" s="40"/>
      <c r="C58" s="30"/>
      <c r="D58" s="37"/>
      <c r="G58" s="37"/>
    </row>
    <row r="59" spans="1:7" ht="12.75">
      <c r="A59" s="37"/>
      <c r="B59" s="40"/>
      <c r="C59" s="30"/>
      <c r="D59" s="37"/>
      <c r="G59" s="37"/>
    </row>
    <row r="60" spans="1:7" ht="12.75">
      <c r="A60" s="37"/>
      <c r="B60" s="40"/>
      <c r="C60" s="30"/>
      <c r="D60" s="37"/>
      <c r="G60" s="37"/>
    </row>
    <row r="61" spans="1:7" ht="12.75">
      <c r="A61" s="37"/>
      <c r="B61" s="40"/>
      <c r="C61" s="30"/>
      <c r="D61" s="37"/>
      <c r="G61" s="37"/>
    </row>
    <row r="62" spans="1:7" ht="12.75">
      <c r="A62" s="37"/>
      <c r="B62" s="40"/>
      <c r="C62" s="30"/>
      <c r="D62" s="37"/>
      <c r="G62" s="37"/>
    </row>
    <row r="63" spans="1:7" ht="12.75">
      <c r="A63" s="37"/>
      <c r="B63" s="40"/>
      <c r="C63" s="30"/>
      <c r="D63" s="37"/>
      <c r="G63" s="37"/>
    </row>
    <row r="64" spans="1:7" ht="12.75">
      <c r="A64" s="37"/>
      <c r="B64" s="40"/>
      <c r="C64" s="30"/>
      <c r="D64" s="37"/>
      <c r="G64" s="37"/>
    </row>
    <row r="65" spans="1:7" ht="12.75">
      <c r="A65" s="37"/>
      <c r="B65" s="40"/>
      <c r="C65" s="30"/>
      <c r="D65" s="37"/>
      <c r="G65" s="37"/>
    </row>
    <row r="66" spans="1:7" ht="12.75">
      <c r="A66" s="37"/>
      <c r="B66" s="40"/>
      <c r="C66" s="30"/>
      <c r="D66" s="37"/>
      <c r="G66" s="37"/>
    </row>
    <row r="67" spans="1:7" ht="12.75">
      <c r="A67" s="37"/>
      <c r="B67" s="40"/>
      <c r="C67" s="30"/>
      <c r="D67" s="37"/>
      <c r="G67" s="37"/>
    </row>
    <row r="68" spans="1:7" ht="12.75">
      <c r="A68" s="37"/>
      <c r="B68" s="40"/>
      <c r="C68" s="37"/>
      <c r="D68" s="37"/>
      <c r="G68" s="37"/>
    </row>
    <row r="69" spans="1:7" ht="12.75">
      <c r="A69" s="37"/>
      <c r="B69" s="40"/>
      <c r="C69" s="37"/>
      <c r="D69" s="37"/>
      <c r="G69" s="37"/>
    </row>
    <row r="70" spans="1:7" ht="12.75">
      <c r="A70" s="37"/>
      <c r="B70" s="40"/>
      <c r="C70" s="37"/>
      <c r="D70" s="37"/>
      <c r="G70" s="37"/>
    </row>
    <row r="71" spans="1:7" ht="12.75">
      <c r="A71" s="37"/>
      <c r="B71" s="40"/>
      <c r="C71" s="37"/>
      <c r="D71" s="37"/>
      <c r="G71" s="37"/>
    </row>
    <row r="72" spans="1:7" ht="12.75">
      <c r="A72" s="37"/>
      <c r="B72" s="40"/>
      <c r="C72" s="37"/>
      <c r="D72" s="37"/>
      <c r="G72" s="37"/>
    </row>
    <row r="73" spans="1:7" ht="12.75">
      <c r="A73" s="37"/>
      <c r="B73" s="40"/>
      <c r="C73" s="37"/>
      <c r="D73" s="37"/>
      <c r="G73" s="37"/>
    </row>
    <row r="74" spans="1:7" ht="12.75">
      <c r="A74" s="37"/>
      <c r="B74" s="40"/>
      <c r="C74" s="37"/>
      <c r="D74" s="37"/>
      <c r="G74" s="37"/>
    </row>
    <row r="75" spans="1:7" ht="12.75">
      <c r="A75" s="37"/>
      <c r="B75" s="40"/>
      <c r="C75" s="37"/>
      <c r="D75" s="37"/>
      <c r="G75" s="37"/>
    </row>
    <row r="76" spans="1:7" ht="12.75">
      <c r="A76" s="37"/>
      <c r="B76" s="40"/>
      <c r="C76" s="37"/>
      <c r="D76" s="37"/>
      <c r="G76" s="37"/>
    </row>
    <row r="77" spans="1:7" ht="12.75">
      <c r="A77" s="37"/>
      <c r="B77" s="40"/>
      <c r="C77" s="37"/>
      <c r="D77" s="37"/>
      <c r="G77" s="37"/>
    </row>
    <row r="78" spans="1:7" ht="12.75">
      <c r="A78" s="37"/>
      <c r="B78" s="40"/>
      <c r="C78" s="37"/>
      <c r="D78" s="37"/>
      <c r="G78" s="37"/>
    </row>
    <row r="79" spans="1:7" ht="12.75">
      <c r="A79" s="37"/>
      <c r="B79" s="40"/>
      <c r="C79" s="37"/>
      <c r="D79" s="37"/>
      <c r="G79" s="37"/>
    </row>
    <row r="80" spans="1:7" ht="12.75">
      <c r="A80" s="37"/>
      <c r="B80" s="40"/>
      <c r="C80" s="37"/>
      <c r="D80" s="37"/>
      <c r="G80" s="37"/>
    </row>
    <row r="81" spans="1:7" ht="12.75">
      <c r="A81" s="37"/>
      <c r="B81" s="40"/>
      <c r="C81" s="37"/>
      <c r="D81" s="37"/>
      <c r="G81" s="37"/>
    </row>
    <row r="82" spans="1:7" ht="12.75">
      <c r="A82" s="37"/>
      <c r="B82" s="40"/>
      <c r="C82" s="37"/>
      <c r="D82" s="37"/>
      <c r="G82" s="37"/>
    </row>
    <row r="83" spans="1:7" ht="12.75">
      <c r="A83" s="37"/>
      <c r="B83" s="40"/>
      <c r="C83" s="37"/>
      <c r="D83" s="37"/>
      <c r="G83" s="37"/>
    </row>
    <row r="84" spans="1:7" ht="12.75">
      <c r="A84" s="37"/>
      <c r="B84" s="40"/>
      <c r="C84" s="37"/>
      <c r="D84" s="37"/>
      <c r="G84" s="37"/>
    </row>
    <row r="85" spans="1:7" ht="12.75">
      <c r="A85" s="37"/>
      <c r="B85" s="40"/>
      <c r="C85" s="37"/>
      <c r="D85" s="37"/>
      <c r="G85" s="37"/>
    </row>
    <row r="86" spans="1:7" ht="12.75">
      <c r="A86" s="37"/>
      <c r="B86" s="40"/>
      <c r="C86" s="37"/>
      <c r="D86" s="37"/>
      <c r="G86" s="37"/>
    </row>
    <row r="87" spans="1:7" ht="12.75">
      <c r="A87" s="37"/>
      <c r="B87" s="40"/>
      <c r="C87" s="37"/>
      <c r="D87" s="37"/>
      <c r="G87" s="37"/>
    </row>
    <row r="88" spans="1:7" ht="12.75">
      <c r="A88" s="37"/>
      <c r="B88" s="40"/>
      <c r="C88" s="37"/>
      <c r="D88" s="37"/>
      <c r="G88" s="37"/>
    </row>
    <row r="89" spans="1:7" ht="12.75">
      <c r="A89" s="37"/>
      <c r="B89" s="40"/>
      <c r="C89" s="37"/>
      <c r="D89" s="37"/>
      <c r="G89" s="37"/>
    </row>
    <row r="90" spans="1:7" ht="12.75">
      <c r="A90" s="37"/>
      <c r="B90" s="40"/>
      <c r="C90" s="37"/>
      <c r="D90" s="37"/>
      <c r="G90" s="37"/>
    </row>
    <row r="91" spans="1:7" ht="12.75">
      <c r="A91" s="37"/>
      <c r="B91" s="40"/>
      <c r="C91" s="37"/>
      <c r="D91" s="37"/>
      <c r="G91" s="37"/>
    </row>
    <row r="92" spans="1:7" ht="12.75">
      <c r="A92" s="37"/>
      <c r="B92" s="40"/>
      <c r="C92" s="37"/>
      <c r="D92" s="37"/>
      <c r="G92" s="37"/>
    </row>
    <row r="93" spans="1:7" ht="12.75">
      <c r="A93" s="37"/>
      <c r="B93" s="40"/>
      <c r="C93" s="37"/>
      <c r="D93" s="37"/>
      <c r="G93" s="37"/>
    </row>
    <row r="94" spans="1:7" ht="12.75">
      <c r="A94" s="37"/>
      <c r="B94" s="40"/>
      <c r="C94" s="37"/>
      <c r="D94" s="37"/>
      <c r="G94" s="37"/>
    </row>
    <row r="95" spans="1:7" ht="12.75">
      <c r="A95" s="37"/>
      <c r="B95" s="40"/>
      <c r="C95" s="37"/>
      <c r="D95" s="37"/>
      <c r="G95" s="37"/>
    </row>
    <row r="96" spans="1:7" ht="12.75">
      <c r="A96" s="37"/>
      <c r="B96" s="40"/>
      <c r="C96" s="37"/>
      <c r="D96" s="37"/>
      <c r="G96" s="37"/>
    </row>
    <row r="97" spans="1:7" ht="12.75">
      <c r="A97" s="37"/>
      <c r="B97" s="40"/>
      <c r="C97" s="37"/>
      <c r="D97" s="37"/>
      <c r="G97" s="37"/>
    </row>
    <row r="98" spans="1:7" ht="12.75">
      <c r="A98" s="37"/>
      <c r="B98" s="40"/>
      <c r="C98" s="37"/>
      <c r="D98" s="37"/>
      <c r="G98" s="37"/>
    </row>
    <row r="99" spans="1:7" ht="12.75">
      <c r="A99" s="37"/>
      <c r="B99" s="40"/>
      <c r="C99" s="37"/>
      <c r="D99" s="37"/>
      <c r="G99" s="37"/>
    </row>
    <row r="100" spans="1:7" ht="12.75">
      <c r="A100" s="37"/>
      <c r="B100" s="40"/>
      <c r="C100" s="37"/>
      <c r="D100" s="37"/>
      <c r="G100" s="37"/>
    </row>
    <row r="101" spans="1:7" ht="12.75">
      <c r="A101" s="37"/>
      <c r="B101" s="40"/>
      <c r="C101" s="37"/>
      <c r="D101" s="37"/>
      <c r="G101" s="37"/>
    </row>
    <row r="102" spans="1:7" ht="12.75">
      <c r="A102" s="37"/>
      <c r="B102" s="40"/>
      <c r="C102" s="37"/>
      <c r="D102" s="37"/>
      <c r="G102" s="37"/>
    </row>
    <row r="103" spans="1:7" ht="12.75">
      <c r="A103" s="37"/>
      <c r="B103" s="40"/>
      <c r="C103" s="37"/>
      <c r="D103" s="37"/>
      <c r="G103" s="37"/>
    </row>
    <row r="104" spans="1:7" ht="12.75">
      <c r="A104" s="37"/>
      <c r="B104" s="40"/>
      <c r="C104" s="37"/>
      <c r="D104" s="37"/>
      <c r="G104" s="37"/>
    </row>
    <row r="105" spans="1:7" ht="12.75">
      <c r="A105" s="37"/>
      <c r="B105" s="40"/>
      <c r="C105" s="37"/>
      <c r="D105" s="37"/>
      <c r="G105" s="37"/>
    </row>
    <row r="106" spans="1:7" ht="12.75">
      <c r="A106" s="37"/>
      <c r="B106" s="40"/>
      <c r="C106" s="37"/>
      <c r="D106" s="37"/>
      <c r="G106" s="37"/>
    </row>
    <row r="107" spans="1:7" ht="12.75">
      <c r="A107" s="37"/>
      <c r="B107" s="40"/>
      <c r="C107" s="37"/>
      <c r="D107" s="37"/>
      <c r="G107" s="37"/>
    </row>
    <row r="108" spans="1:7" ht="12.75">
      <c r="A108" s="37"/>
      <c r="B108" s="40"/>
      <c r="C108" s="37"/>
      <c r="D108" s="37"/>
      <c r="G108" s="37"/>
    </row>
    <row r="109" spans="1:7" ht="12.75">
      <c r="A109" s="37"/>
      <c r="B109" s="40"/>
      <c r="C109" s="37"/>
      <c r="D109" s="37"/>
      <c r="G109" s="37"/>
    </row>
    <row r="110" spans="1:7" ht="12.75">
      <c r="A110" s="37"/>
      <c r="B110" s="40"/>
      <c r="C110" s="37"/>
      <c r="D110" s="37"/>
      <c r="G110" s="37"/>
    </row>
    <row r="111" spans="1:7" ht="12.75">
      <c r="A111" s="37"/>
      <c r="B111" s="40"/>
      <c r="C111" s="37"/>
      <c r="D111" s="37"/>
      <c r="G111" s="37"/>
    </row>
    <row r="112" spans="1:7" ht="12.75">
      <c r="A112" s="37"/>
      <c r="B112" s="40"/>
      <c r="C112" s="37"/>
      <c r="D112" s="37"/>
      <c r="G112" s="37"/>
    </row>
    <row r="113" spans="1:7" ht="12.75">
      <c r="A113" s="37"/>
      <c r="B113" s="40"/>
      <c r="C113" s="37"/>
      <c r="D113" s="37"/>
      <c r="G113" s="37"/>
    </row>
    <row r="114" spans="1:7" ht="12.75">
      <c r="A114" s="37"/>
      <c r="B114" s="40"/>
      <c r="C114" s="37"/>
      <c r="D114" s="37"/>
      <c r="G114" s="37"/>
    </row>
    <row r="115" spans="1:7" ht="12.75">
      <c r="A115" s="37"/>
      <c r="B115" s="40"/>
      <c r="C115" s="37"/>
      <c r="D115" s="37"/>
      <c r="G115" s="37"/>
    </row>
    <row r="116" spans="1:7" ht="12.75">
      <c r="A116" s="37"/>
      <c r="B116" s="40"/>
      <c r="C116" s="37"/>
      <c r="D116" s="37"/>
      <c r="G116" s="37"/>
    </row>
    <row r="117" spans="1:7" ht="12.75">
      <c r="A117" s="37"/>
      <c r="B117" s="40"/>
      <c r="C117" s="37"/>
      <c r="D117" s="37"/>
      <c r="G117" s="37"/>
    </row>
    <row r="118" spans="1:7" ht="12.75">
      <c r="A118" s="37"/>
      <c r="B118" s="40"/>
      <c r="C118" s="37"/>
      <c r="D118" s="37"/>
      <c r="G118" s="37"/>
    </row>
    <row r="119" spans="1:7" ht="12.75">
      <c r="A119" s="37"/>
      <c r="B119" s="40"/>
      <c r="C119" s="37"/>
      <c r="D119" s="37"/>
      <c r="G119" s="37"/>
    </row>
    <row r="120" spans="1:7" ht="12.75">
      <c r="A120" s="37"/>
      <c r="B120" s="40"/>
      <c r="C120" s="37"/>
      <c r="D120" s="37"/>
      <c r="G120" s="37"/>
    </row>
    <row r="121" spans="1:7" ht="12.75">
      <c r="A121" s="37"/>
      <c r="B121" s="40"/>
      <c r="C121" s="37"/>
      <c r="D121" s="37"/>
      <c r="G121" s="37"/>
    </row>
    <row r="122" spans="1:7" ht="12.75">
      <c r="A122" s="37"/>
      <c r="B122" s="40"/>
      <c r="C122" s="37"/>
      <c r="D122" s="37"/>
      <c r="G122" s="37"/>
    </row>
    <row r="123" spans="1:7" ht="12.75">
      <c r="A123" s="37"/>
      <c r="B123" s="40"/>
      <c r="C123" s="37"/>
      <c r="D123" s="37"/>
      <c r="G123" s="37"/>
    </row>
    <row r="124" spans="1:7" ht="12.75">
      <c r="A124" s="37"/>
      <c r="B124" s="40"/>
      <c r="C124" s="37"/>
      <c r="D124" s="37"/>
      <c r="G124" s="37"/>
    </row>
    <row r="125" spans="1:7" ht="12.75">
      <c r="A125" s="37"/>
      <c r="B125" s="40"/>
      <c r="C125" s="37"/>
      <c r="D125" s="37"/>
      <c r="G125" s="37"/>
    </row>
    <row r="126" spans="1:7" ht="12.75">
      <c r="A126" s="37"/>
      <c r="B126" s="40"/>
      <c r="C126" s="37"/>
      <c r="D126" s="37"/>
      <c r="G126" s="37"/>
    </row>
    <row r="127" spans="1:7" ht="12.75">
      <c r="A127" s="37"/>
      <c r="B127" s="40"/>
      <c r="C127" s="37"/>
      <c r="D127" s="37"/>
      <c r="G127" s="37"/>
    </row>
    <row r="128" spans="1:7" ht="12.75">
      <c r="A128" s="37"/>
      <c r="B128" s="40"/>
      <c r="C128" s="37"/>
      <c r="D128" s="37"/>
      <c r="G128" s="37"/>
    </row>
    <row r="129" spans="1:7" ht="12.75">
      <c r="A129" s="37"/>
      <c r="B129" s="40"/>
      <c r="C129" s="37"/>
      <c r="D129" s="37"/>
      <c r="G129" s="37"/>
    </row>
    <row r="130" spans="1:7" ht="12.75">
      <c r="A130" s="37"/>
      <c r="B130" s="40"/>
      <c r="C130" s="37"/>
      <c r="D130" s="37"/>
      <c r="G130" s="37"/>
    </row>
    <row r="131" spans="1:7" ht="12.75">
      <c r="A131" s="37"/>
      <c r="B131" s="40"/>
      <c r="C131" s="37"/>
      <c r="D131" s="37"/>
      <c r="G131" s="37"/>
    </row>
    <row r="132" spans="1:7" ht="12.75">
      <c r="A132" s="37"/>
      <c r="B132" s="40"/>
      <c r="C132" s="37"/>
      <c r="D132" s="37"/>
      <c r="G132" s="37"/>
    </row>
    <row r="133" spans="1:7" ht="12.75">
      <c r="A133" s="37"/>
      <c r="B133" s="40"/>
      <c r="C133" s="37"/>
      <c r="D133" s="37"/>
      <c r="G133" s="37"/>
    </row>
    <row r="134" spans="1:7" ht="12.75">
      <c r="A134" s="37"/>
      <c r="B134" s="40"/>
      <c r="C134" s="37"/>
      <c r="D134" s="37"/>
      <c r="G134" s="37"/>
    </row>
    <row r="135" spans="1:7" ht="12.75">
      <c r="A135" s="37"/>
      <c r="B135" s="40"/>
      <c r="C135" s="37"/>
      <c r="D135" s="37"/>
      <c r="G135" s="37"/>
    </row>
    <row r="136" spans="1:7" ht="12.75">
      <c r="A136" s="37"/>
      <c r="B136" s="40"/>
      <c r="C136" s="37"/>
      <c r="D136" s="37"/>
      <c r="G136" s="37"/>
    </row>
    <row r="137" spans="1:7" ht="12.75">
      <c r="A137" s="37"/>
      <c r="B137" s="40"/>
      <c r="C137" s="37"/>
      <c r="D137" s="37"/>
      <c r="G137" s="37"/>
    </row>
    <row r="138" spans="1:7" ht="12.75">
      <c r="A138" s="37"/>
      <c r="B138" s="40"/>
      <c r="C138" s="37"/>
      <c r="D138" s="37"/>
      <c r="G138" s="37"/>
    </row>
    <row r="139" spans="1:7" ht="12.75">
      <c r="A139" s="37"/>
      <c r="B139" s="40"/>
      <c r="C139" s="37"/>
      <c r="D139" s="37"/>
      <c r="G139" s="37"/>
    </row>
    <row r="140" spans="1:7" ht="12.75">
      <c r="A140" s="37"/>
      <c r="B140" s="40"/>
      <c r="C140" s="37"/>
      <c r="D140" s="37"/>
      <c r="G140" s="37"/>
    </row>
    <row r="141" spans="1:7" ht="12.75">
      <c r="A141" s="37"/>
      <c r="B141" s="40"/>
      <c r="C141" s="37"/>
      <c r="D141" s="37"/>
      <c r="G141" s="37"/>
    </row>
  </sheetData>
  <sheetProtection selectLockedCells="1" selectUnlockedCells="1"/>
  <mergeCells count="11">
    <mergeCell ref="A1:I1"/>
    <mergeCell ref="C2:D2"/>
    <mergeCell ref="C12:E12"/>
    <mergeCell ref="B14:J14"/>
    <mergeCell ref="B15:I15"/>
    <mergeCell ref="B16:I16"/>
    <mergeCell ref="B17:I17"/>
    <mergeCell ref="B18:I18"/>
    <mergeCell ref="B19:I19"/>
    <mergeCell ref="B20:I20"/>
    <mergeCell ref="B21:I21"/>
  </mergeCells>
  <printOptions/>
  <pageMargins left="0.9840277777777777" right="0.39375" top="0.9972222222222222" bottom="1.1083333333333334" header="0.7875" footer="0.7875"/>
  <pageSetup horizontalDpi="300" verticalDpi="300" orientation="portrait" paperSize="9"/>
  <headerFooter alignWithMargins="0">
    <oddHeader>&amp;C&amp;"Times New Roman,Normalny"&amp;8FORMULARZ CENOWY&amp;R&amp;"Times New Roman,Normalny"&amp;8Załącznik do wniosku</oddHeader>
    <oddFooter>&amp;C&amp;"Times New Roman,kursywa"&amp;8........................................................................................
(podpis Wykonawcy lub osoby upoważnionej)&amp;R&amp;"Times New Roman,Normalny"&amp;8Strona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47"/>
  <sheetViews>
    <sheetView zoomScale="120" zoomScaleNormal="120" workbookViewId="0" topLeftCell="A13">
      <selection activeCell="B38" sqref="B38"/>
    </sheetView>
  </sheetViews>
  <sheetFormatPr defaultColWidth="12.57421875" defaultRowHeight="12.75"/>
  <cols>
    <col min="1" max="1" width="4.8515625" style="28" customWidth="1"/>
    <col min="2" max="2" width="25.7109375" style="28" customWidth="1"/>
    <col min="3" max="3" width="7.00390625" style="28" customWidth="1"/>
    <col min="4" max="4" width="5.00390625" style="28" customWidth="1"/>
    <col min="5" max="5" width="7.140625" style="29" customWidth="1"/>
    <col min="6" max="6" width="9.140625" style="30" customWidth="1"/>
    <col min="7" max="7" width="7.140625" style="28" customWidth="1"/>
    <col min="8" max="8" width="8.28125" style="29" customWidth="1"/>
    <col min="9" max="9" width="10.421875" style="29" customWidth="1"/>
    <col min="10" max="16384" width="11.57421875" style="28" customWidth="1"/>
  </cols>
  <sheetData>
    <row r="1" spans="1:9" ht="12.75" customHeight="1">
      <c r="A1" s="31" t="s">
        <v>127</v>
      </c>
      <c r="B1" s="31"/>
      <c r="C1" s="31"/>
      <c r="D1" s="31"/>
      <c r="E1" s="31"/>
      <c r="F1" s="31"/>
      <c r="G1" s="31"/>
      <c r="H1" s="31"/>
      <c r="I1" s="31"/>
    </row>
    <row r="2" spans="1:9" ht="24.75" customHeight="1">
      <c r="A2" s="5" t="s">
        <v>1</v>
      </c>
      <c r="B2" s="5" t="s">
        <v>2</v>
      </c>
      <c r="C2" s="5" t="s">
        <v>4</v>
      </c>
      <c r="D2" s="5"/>
      <c r="E2" s="6" t="s">
        <v>5</v>
      </c>
      <c r="F2" s="5" t="s">
        <v>6</v>
      </c>
      <c r="G2" s="5" t="s">
        <v>7</v>
      </c>
      <c r="H2" s="6" t="s">
        <v>8</v>
      </c>
      <c r="I2" s="6" t="s">
        <v>9</v>
      </c>
    </row>
    <row r="3" spans="1:9" ht="12.75">
      <c r="A3" s="32">
        <v>1</v>
      </c>
      <c r="B3" s="8" t="s">
        <v>128</v>
      </c>
      <c r="C3" s="34">
        <v>12000</v>
      </c>
      <c r="D3" s="32" t="s">
        <v>19</v>
      </c>
      <c r="E3" s="35"/>
      <c r="F3" s="35">
        <f>C3*E3</f>
        <v>0</v>
      </c>
      <c r="G3" s="36"/>
      <c r="H3" s="35">
        <f>F3*G3</f>
        <v>0</v>
      </c>
      <c r="I3" s="35">
        <f>F3+H3</f>
        <v>0</v>
      </c>
    </row>
    <row r="4" spans="1:9" ht="12.75">
      <c r="A4" s="32">
        <v>2</v>
      </c>
      <c r="B4" s="8" t="s">
        <v>129</v>
      </c>
      <c r="C4" s="34">
        <v>260</v>
      </c>
      <c r="D4" s="32" t="s">
        <v>19</v>
      </c>
      <c r="E4" s="35"/>
      <c r="F4" s="35">
        <f>C4*E4</f>
        <v>0</v>
      </c>
      <c r="G4" s="36"/>
      <c r="H4" s="35">
        <f>F4*G4</f>
        <v>0</v>
      </c>
      <c r="I4" s="35">
        <f>F4+H4</f>
        <v>0</v>
      </c>
    </row>
    <row r="5" spans="1:9" ht="12.75">
      <c r="A5" s="32">
        <v>3</v>
      </c>
      <c r="B5" s="8" t="s">
        <v>130</v>
      </c>
      <c r="C5" s="34">
        <v>900</v>
      </c>
      <c r="D5" s="32" t="s">
        <v>19</v>
      </c>
      <c r="E5" s="35"/>
      <c r="F5" s="35">
        <f>C5*E5</f>
        <v>0</v>
      </c>
      <c r="G5" s="36"/>
      <c r="H5" s="35">
        <f>F5*G5</f>
        <v>0</v>
      </c>
      <c r="I5" s="35">
        <f>F5+H5</f>
        <v>0</v>
      </c>
    </row>
    <row r="6" spans="1:9" ht="12.75">
      <c r="A6" s="32">
        <v>4</v>
      </c>
      <c r="B6" s="8" t="s">
        <v>131</v>
      </c>
      <c r="C6" s="34">
        <v>15000</v>
      </c>
      <c r="D6" s="32" t="s">
        <v>19</v>
      </c>
      <c r="E6" s="35"/>
      <c r="F6" s="35">
        <f>C6*E6</f>
        <v>0</v>
      </c>
      <c r="G6" s="36"/>
      <c r="H6" s="35">
        <f>F6*G6</f>
        <v>0</v>
      </c>
      <c r="I6" s="35">
        <f>F6+H6</f>
        <v>0</v>
      </c>
    </row>
    <row r="7" spans="1:9" ht="12.75">
      <c r="A7" s="32">
        <v>5</v>
      </c>
      <c r="B7" s="8" t="s">
        <v>132</v>
      </c>
      <c r="C7" s="34">
        <v>900</v>
      </c>
      <c r="D7" s="32" t="s">
        <v>50</v>
      </c>
      <c r="E7" s="35"/>
      <c r="F7" s="35">
        <f>C7*E7</f>
        <v>0</v>
      </c>
      <c r="G7" s="36"/>
      <c r="H7" s="35">
        <f>F7*G7</f>
        <v>0</v>
      </c>
      <c r="I7" s="35">
        <f>F7+H7</f>
        <v>0</v>
      </c>
    </row>
    <row r="8" spans="1:9" ht="12.75">
      <c r="A8" s="32">
        <v>6</v>
      </c>
      <c r="B8" s="8" t="s">
        <v>133</v>
      </c>
      <c r="C8" s="34">
        <v>5500</v>
      </c>
      <c r="D8" s="32" t="s">
        <v>50</v>
      </c>
      <c r="E8" s="35"/>
      <c r="F8" s="35">
        <f>C8*E8</f>
        <v>0</v>
      </c>
      <c r="G8" s="36"/>
      <c r="H8" s="35">
        <f>F8*G8</f>
        <v>0</v>
      </c>
      <c r="I8" s="35">
        <f>F8+H8</f>
        <v>0</v>
      </c>
    </row>
    <row r="9" spans="1:9" ht="12.75">
      <c r="A9" s="32">
        <v>7</v>
      </c>
      <c r="B9" s="8" t="s">
        <v>134</v>
      </c>
      <c r="C9" s="34">
        <v>1500</v>
      </c>
      <c r="D9" s="32" t="s">
        <v>50</v>
      </c>
      <c r="E9" s="35"/>
      <c r="F9" s="35">
        <f>C9*E9</f>
        <v>0</v>
      </c>
      <c r="G9" s="36"/>
      <c r="H9" s="35">
        <f>F9*G9</f>
        <v>0</v>
      </c>
      <c r="I9" s="35">
        <f>F9+H9</f>
        <v>0</v>
      </c>
    </row>
    <row r="10" spans="1:9" ht="12.75">
      <c r="A10" s="32">
        <v>8</v>
      </c>
      <c r="B10" s="8" t="s">
        <v>135</v>
      </c>
      <c r="C10" s="34">
        <v>2500</v>
      </c>
      <c r="D10" s="32" t="s">
        <v>12</v>
      </c>
      <c r="E10" s="35"/>
      <c r="F10" s="35">
        <f>C10*E10</f>
        <v>0</v>
      </c>
      <c r="G10" s="36"/>
      <c r="H10" s="35">
        <f>F10*G10</f>
        <v>0</v>
      </c>
      <c r="I10" s="35">
        <f>F10+H10</f>
        <v>0</v>
      </c>
    </row>
    <row r="11" spans="1:9" ht="12.75">
      <c r="A11" s="32">
        <v>9</v>
      </c>
      <c r="B11" s="8" t="s">
        <v>136</v>
      </c>
      <c r="C11" s="34">
        <v>2600</v>
      </c>
      <c r="D11" s="32" t="s">
        <v>12</v>
      </c>
      <c r="E11" s="35"/>
      <c r="F11" s="35">
        <f>C11*E11</f>
        <v>0</v>
      </c>
      <c r="G11" s="36"/>
      <c r="H11" s="35">
        <f>F11*G11</f>
        <v>0</v>
      </c>
      <c r="I11" s="35">
        <f>F11+H11</f>
        <v>0</v>
      </c>
    </row>
    <row r="12" spans="1:9" ht="12.75">
      <c r="A12" s="32">
        <v>10</v>
      </c>
      <c r="B12" s="8" t="s">
        <v>137</v>
      </c>
      <c r="C12" s="34">
        <v>2600</v>
      </c>
      <c r="D12" s="32" t="s">
        <v>12</v>
      </c>
      <c r="E12" s="35"/>
      <c r="F12" s="35">
        <f>C12*E12</f>
        <v>0</v>
      </c>
      <c r="G12" s="36"/>
      <c r="H12" s="35">
        <f>F12*G12</f>
        <v>0</v>
      </c>
      <c r="I12" s="35">
        <f>F12+H12</f>
        <v>0</v>
      </c>
    </row>
    <row r="13" spans="1:9" ht="12.75">
      <c r="A13" s="32">
        <v>11</v>
      </c>
      <c r="B13" s="8" t="s">
        <v>138</v>
      </c>
      <c r="C13" s="34">
        <v>1100</v>
      </c>
      <c r="D13" s="32" t="s">
        <v>12</v>
      </c>
      <c r="E13" s="35"/>
      <c r="F13" s="35">
        <f>C13*E13</f>
        <v>0</v>
      </c>
      <c r="G13" s="36"/>
      <c r="H13" s="35">
        <f>F13*G13</f>
        <v>0</v>
      </c>
      <c r="I13" s="35">
        <f>F13+H13</f>
        <v>0</v>
      </c>
    </row>
    <row r="14" spans="1:9" ht="12.75">
      <c r="A14" s="32">
        <v>12</v>
      </c>
      <c r="B14" s="8" t="s">
        <v>139</v>
      </c>
      <c r="C14" s="34">
        <v>2800</v>
      </c>
      <c r="D14" s="32" t="s">
        <v>50</v>
      </c>
      <c r="E14" s="35"/>
      <c r="F14" s="35">
        <f>C14*E14</f>
        <v>0</v>
      </c>
      <c r="G14" s="36"/>
      <c r="H14" s="35">
        <f>F14*G14</f>
        <v>0</v>
      </c>
      <c r="I14" s="35">
        <f>F14+H14</f>
        <v>0</v>
      </c>
    </row>
    <row r="15" spans="1:9" ht="12.75">
      <c r="A15" s="32">
        <v>13</v>
      </c>
      <c r="B15" s="8" t="s">
        <v>140</v>
      </c>
      <c r="C15" s="34">
        <v>600</v>
      </c>
      <c r="D15" s="32" t="s">
        <v>50</v>
      </c>
      <c r="E15" s="35"/>
      <c r="F15" s="35">
        <f>C15*E15</f>
        <v>0</v>
      </c>
      <c r="G15" s="36"/>
      <c r="H15" s="35">
        <f>F15*G15</f>
        <v>0</v>
      </c>
      <c r="I15" s="35">
        <f>F15+H15</f>
        <v>0</v>
      </c>
    </row>
    <row r="16" spans="1:9" ht="12.75">
      <c r="A16" s="32">
        <v>14</v>
      </c>
      <c r="B16" s="8" t="s">
        <v>141</v>
      </c>
      <c r="C16" s="34">
        <v>3000</v>
      </c>
      <c r="D16" s="32" t="s">
        <v>19</v>
      </c>
      <c r="E16" s="35"/>
      <c r="F16" s="35">
        <f>C16*E16</f>
        <v>0</v>
      </c>
      <c r="G16" s="36"/>
      <c r="H16" s="35">
        <f>F16*G16</f>
        <v>0</v>
      </c>
      <c r="I16" s="35">
        <f>F16+H16</f>
        <v>0</v>
      </c>
    </row>
    <row r="17" spans="1:9" ht="12.75">
      <c r="A17" s="32">
        <v>15</v>
      </c>
      <c r="B17" s="8" t="s">
        <v>142</v>
      </c>
      <c r="C17" s="34">
        <v>5000</v>
      </c>
      <c r="D17" s="32" t="s">
        <v>12</v>
      </c>
      <c r="E17" s="35"/>
      <c r="F17" s="35">
        <f>C17*E17</f>
        <v>0</v>
      </c>
      <c r="G17" s="36"/>
      <c r="H17" s="35">
        <f>F17*G17</f>
        <v>0</v>
      </c>
      <c r="I17" s="35">
        <f>F17+H17</f>
        <v>0</v>
      </c>
    </row>
    <row r="18" spans="1:9" ht="15" customHeight="1">
      <c r="A18" s="32">
        <v>16</v>
      </c>
      <c r="B18" s="8" t="s">
        <v>143</v>
      </c>
      <c r="C18" s="34">
        <v>200</v>
      </c>
      <c r="D18" s="32" t="s">
        <v>19</v>
      </c>
      <c r="E18" s="35"/>
      <c r="F18" s="35">
        <f>C18*E18</f>
        <v>0</v>
      </c>
      <c r="G18" s="36"/>
      <c r="H18" s="35">
        <f>F18*G18</f>
        <v>0</v>
      </c>
      <c r="I18" s="35">
        <f>F18+H18</f>
        <v>0</v>
      </c>
    </row>
    <row r="19" spans="1:9" ht="12.75">
      <c r="A19" s="32">
        <v>17</v>
      </c>
      <c r="B19" s="8" t="s">
        <v>144</v>
      </c>
      <c r="C19" s="34">
        <v>3500</v>
      </c>
      <c r="D19" s="32" t="s">
        <v>19</v>
      </c>
      <c r="E19" s="35"/>
      <c r="F19" s="35">
        <f>C19*E19</f>
        <v>0</v>
      </c>
      <c r="G19" s="36"/>
      <c r="H19" s="35">
        <f>F19*G19</f>
        <v>0</v>
      </c>
      <c r="I19" s="35">
        <f>F19+H19</f>
        <v>0</v>
      </c>
    </row>
    <row r="20" spans="1:9" ht="17.25" customHeight="1">
      <c r="A20" s="32">
        <v>18</v>
      </c>
      <c r="B20" s="8" t="s">
        <v>145</v>
      </c>
      <c r="C20" s="34">
        <v>120</v>
      </c>
      <c r="D20" s="32" t="s">
        <v>12</v>
      </c>
      <c r="E20" s="35"/>
      <c r="F20" s="57">
        <f>C20*E20</f>
        <v>0</v>
      </c>
      <c r="G20" s="36"/>
      <c r="H20" s="35">
        <f>F20*G20</f>
        <v>0</v>
      </c>
      <c r="I20" s="35">
        <f>F20+H20</f>
        <v>0</v>
      </c>
    </row>
    <row r="21" spans="1:9" ht="12.75">
      <c r="A21" s="32">
        <v>19</v>
      </c>
      <c r="B21" s="8" t="s">
        <v>146</v>
      </c>
      <c r="C21" s="34">
        <v>2400</v>
      </c>
      <c r="D21" s="32" t="s">
        <v>19</v>
      </c>
      <c r="E21" s="35"/>
      <c r="F21" s="35">
        <f>C21*E21</f>
        <v>0</v>
      </c>
      <c r="G21" s="36"/>
      <c r="H21" s="35">
        <f>F21*G21</f>
        <v>0</v>
      </c>
      <c r="I21" s="35">
        <f>F21+H21</f>
        <v>0</v>
      </c>
    </row>
    <row r="22" spans="1:10" ht="12.75" customHeight="1">
      <c r="A22" s="37"/>
      <c r="B22" s="40"/>
      <c r="C22" s="32" t="s">
        <v>79</v>
      </c>
      <c r="D22" s="32"/>
      <c r="E22" s="32"/>
      <c r="F22" s="35">
        <f>SUM(F3:F21)</f>
        <v>0</v>
      </c>
      <c r="G22" s="32" t="s">
        <v>79</v>
      </c>
      <c r="H22" s="35">
        <f>SUM(H3:H21)</f>
        <v>0</v>
      </c>
      <c r="I22" s="35">
        <f>SUM(I3:I21)</f>
        <v>0</v>
      </c>
      <c r="J22"/>
    </row>
    <row r="23" spans="2:9" ht="12.75">
      <c r="B23"/>
      <c r="C23"/>
      <c r="D23"/>
      <c r="E23"/>
      <c r="F23"/>
      <c r="G23"/>
      <c r="H23"/>
      <c r="I23"/>
    </row>
    <row r="24" spans="1:10" ht="12.75" customHeight="1">
      <c r="A24" s="22" t="s">
        <v>80</v>
      </c>
      <c r="B24" s="24" t="s">
        <v>83</v>
      </c>
      <c r="C24" s="24"/>
      <c r="D24" s="24"/>
      <c r="E24" s="24"/>
      <c r="F24" s="24"/>
      <c r="G24" s="24"/>
      <c r="H24" s="24"/>
      <c r="I24" s="24"/>
      <c r="J24" s="24"/>
    </row>
    <row r="25" spans="1:9" ht="12.75" customHeight="1">
      <c r="A25" s="22"/>
      <c r="B25" s="25" t="s">
        <v>84</v>
      </c>
      <c r="C25" s="25"/>
      <c r="D25" s="25"/>
      <c r="E25" s="25"/>
      <c r="F25" s="25"/>
      <c r="G25" s="25"/>
      <c r="H25" s="25"/>
      <c r="I25" s="25"/>
    </row>
    <row r="26" spans="1:9" ht="21" customHeight="1">
      <c r="A26" s="22"/>
      <c r="B26" s="24" t="s">
        <v>85</v>
      </c>
      <c r="C26" s="24"/>
      <c r="D26" s="24"/>
      <c r="E26" s="24"/>
      <c r="F26" s="24"/>
      <c r="G26" s="24"/>
      <c r="H26" s="24"/>
      <c r="I26" s="24"/>
    </row>
    <row r="27" spans="1:9" ht="12.75" customHeight="1">
      <c r="A27" s="58" t="s">
        <v>82</v>
      </c>
      <c r="B27" s="59" t="s">
        <v>147</v>
      </c>
      <c r="C27" s="59"/>
      <c r="D27" s="59"/>
      <c r="E27" s="59"/>
      <c r="F27" s="59"/>
      <c r="G27" s="59"/>
      <c r="H27" s="59"/>
      <c r="I27" s="59"/>
    </row>
    <row r="28" spans="1:9" ht="12.75" customHeight="1">
      <c r="A28" s="58"/>
      <c r="B28" s="60" t="s">
        <v>148</v>
      </c>
      <c r="C28" s="60"/>
      <c r="D28" s="60"/>
      <c r="E28" s="60"/>
      <c r="F28" s="60"/>
      <c r="G28" s="60"/>
      <c r="H28" s="60"/>
      <c r="I28" s="60"/>
    </row>
    <row r="29" spans="1:9" ht="15.75" customHeight="1">
      <c r="A29" s="58"/>
      <c r="B29" s="46" t="s">
        <v>149</v>
      </c>
      <c r="C29" s="46"/>
      <c r="D29" s="46"/>
      <c r="E29" s="46"/>
      <c r="F29" s="46"/>
      <c r="G29" s="46"/>
      <c r="H29" s="46"/>
      <c r="I29" s="46"/>
    </row>
    <row r="30" spans="1:9" ht="19.5" customHeight="1">
      <c r="A30" s="58"/>
      <c r="B30" s="25" t="s">
        <v>150</v>
      </c>
      <c r="C30" s="25"/>
      <c r="D30" s="25"/>
      <c r="E30" s="25"/>
      <c r="F30" s="25"/>
      <c r="G30" s="25"/>
      <c r="H30" s="25"/>
      <c r="I30" s="25"/>
    </row>
    <row r="31" spans="1:9" ht="11.25" customHeight="1">
      <c r="A31" s="58" t="s">
        <v>86</v>
      </c>
      <c r="B31" s="46" t="s">
        <v>151</v>
      </c>
      <c r="C31" s="46"/>
      <c r="D31" s="46"/>
      <c r="E31" s="46"/>
      <c r="F31" s="46"/>
      <c r="G31" s="46"/>
      <c r="H31" s="46"/>
      <c r="I31" s="46"/>
    </row>
    <row r="32" spans="1:9" ht="39.75" customHeight="1">
      <c r="A32" s="58" t="s">
        <v>88</v>
      </c>
      <c r="B32" s="23" t="s">
        <v>81</v>
      </c>
      <c r="C32" s="23"/>
      <c r="D32" s="23"/>
      <c r="E32" s="23"/>
      <c r="F32" s="23"/>
      <c r="G32" s="23"/>
      <c r="H32" s="23"/>
      <c r="I32" s="23"/>
    </row>
    <row r="33" spans="1:9" ht="21.75" customHeight="1">
      <c r="A33" s="61" t="s">
        <v>102</v>
      </c>
      <c r="B33" s="25" t="s">
        <v>152</v>
      </c>
      <c r="C33" s="25"/>
      <c r="D33" s="25"/>
      <c r="E33" s="25"/>
      <c r="F33" s="25"/>
      <c r="G33" s="25"/>
      <c r="H33" s="25"/>
      <c r="I33" s="25"/>
    </row>
    <row r="34" spans="1:9" ht="28.5" customHeight="1">
      <c r="A34" s="58" t="s">
        <v>104</v>
      </c>
      <c r="B34" s="25" t="s">
        <v>153</v>
      </c>
      <c r="C34" s="25"/>
      <c r="D34" s="25"/>
      <c r="E34" s="25"/>
      <c r="F34" s="25"/>
      <c r="G34" s="25"/>
      <c r="H34" s="25"/>
      <c r="I34" s="25"/>
    </row>
    <row r="35" spans="1:9" ht="12.75" customHeight="1">
      <c r="A35" s="58" t="s">
        <v>154</v>
      </c>
      <c r="B35" s="46" t="s">
        <v>155</v>
      </c>
      <c r="C35" s="46"/>
      <c r="D35" s="46"/>
      <c r="E35" s="46"/>
      <c r="F35" s="46"/>
      <c r="G35" s="46"/>
      <c r="H35" s="46"/>
      <c r="I35" s="46"/>
    </row>
    <row r="36" spans="1:9" ht="12.75" customHeight="1">
      <c r="A36" s="58" t="s">
        <v>156</v>
      </c>
      <c r="B36" s="46" t="s">
        <v>89</v>
      </c>
      <c r="C36" s="46"/>
      <c r="D36" s="46"/>
      <c r="E36" s="46"/>
      <c r="F36" s="46"/>
      <c r="G36" s="46"/>
      <c r="H36" s="46"/>
      <c r="I36" s="46"/>
    </row>
    <row r="37" spans="1:7" ht="12.75">
      <c r="A37"/>
      <c r="B37"/>
      <c r="C37" s="30"/>
      <c r="D37" s="37"/>
      <c r="G37" s="37"/>
    </row>
    <row r="38" spans="1:7" ht="12.75">
      <c r="A38" s="37"/>
      <c r="B38" s="40"/>
      <c r="C38" s="30"/>
      <c r="D38" s="37"/>
      <c r="G38" s="37"/>
    </row>
    <row r="39" spans="1:7" ht="12.75">
      <c r="A39" s="37"/>
      <c r="B39" s="40"/>
      <c r="C39" s="30"/>
      <c r="D39" s="37"/>
      <c r="G39" s="37"/>
    </row>
    <row r="40" spans="1:7" ht="12.75">
      <c r="A40" s="37"/>
      <c r="B40" s="40"/>
      <c r="C40" s="30"/>
      <c r="D40" s="37"/>
      <c r="G40" s="37"/>
    </row>
    <row r="41" spans="1:7" ht="12.75">
      <c r="A41" s="37"/>
      <c r="B41" s="40"/>
      <c r="C41" s="30"/>
      <c r="D41" s="37"/>
      <c r="G41" s="37"/>
    </row>
    <row r="42" spans="1:7" ht="12.75">
      <c r="A42" s="37"/>
      <c r="B42" s="40"/>
      <c r="C42" s="30"/>
      <c r="D42" s="37"/>
      <c r="G42" s="37"/>
    </row>
    <row r="43" spans="1:7" ht="12.75">
      <c r="A43" s="37"/>
      <c r="B43" s="40"/>
      <c r="C43" s="30"/>
      <c r="D43" s="37"/>
      <c r="G43" s="37"/>
    </row>
    <row r="44" spans="1:7" ht="12.75">
      <c r="A44" s="37"/>
      <c r="B44" s="40"/>
      <c r="C44" s="30"/>
      <c r="D44" s="37"/>
      <c r="G44" s="37"/>
    </row>
    <row r="45" spans="1:7" ht="12.75">
      <c r="A45" s="37"/>
      <c r="B45" s="40"/>
      <c r="C45" s="30"/>
      <c r="D45" s="37"/>
      <c r="G45" s="37"/>
    </row>
    <row r="46" spans="1:7" ht="12.75">
      <c r="A46" s="37"/>
      <c r="B46" s="40"/>
      <c r="C46" s="30"/>
      <c r="D46" s="37"/>
      <c r="G46" s="37"/>
    </row>
    <row r="47" spans="1:7" ht="12.75">
      <c r="A47" s="37"/>
      <c r="B47" s="40"/>
      <c r="C47" s="30"/>
      <c r="D47" s="37"/>
      <c r="G47" s="37"/>
    </row>
    <row r="48" spans="1:7" ht="12.75">
      <c r="A48" s="37"/>
      <c r="B48" s="40"/>
      <c r="C48" s="30"/>
      <c r="D48" s="37"/>
      <c r="G48" s="37"/>
    </row>
    <row r="49" spans="1:7" ht="12.75">
      <c r="A49" s="37"/>
      <c r="B49" s="40"/>
      <c r="C49" s="30"/>
      <c r="D49" s="37"/>
      <c r="G49" s="37"/>
    </row>
    <row r="50" spans="1:7" ht="12.75">
      <c r="A50" s="37"/>
      <c r="B50" s="40"/>
      <c r="C50" s="30"/>
      <c r="D50" s="37"/>
      <c r="G50" s="37"/>
    </row>
    <row r="51" spans="1:7" ht="12.75">
      <c r="A51" s="37"/>
      <c r="B51" s="40"/>
      <c r="C51" s="30"/>
      <c r="D51" s="37"/>
      <c r="G51" s="37"/>
    </row>
    <row r="52" spans="1:7" ht="12.75">
      <c r="A52" s="37"/>
      <c r="B52" s="40"/>
      <c r="C52" s="30"/>
      <c r="D52" s="37"/>
      <c r="G52" s="37"/>
    </row>
    <row r="53" spans="1:7" ht="12.75">
      <c r="A53" s="37"/>
      <c r="B53" s="40"/>
      <c r="C53" s="30"/>
      <c r="D53" s="37"/>
      <c r="G53" s="37"/>
    </row>
    <row r="54" spans="1:7" ht="12.75">
      <c r="A54" s="37"/>
      <c r="B54" s="40"/>
      <c r="C54" s="30"/>
      <c r="D54" s="37"/>
      <c r="G54" s="37"/>
    </row>
    <row r="55" spans="1:7" ht="12.75">
      <c r="A55" s="37"/>
      <c r="B55" s="40"/>
      <c r="C55" s="30"/>
      <c r="D55" s="37"/>
      <c r="G55" s="37"/>
    </row>
    <row r="56" spans="1:7" ht="12.75">
      <c r="A56" s="37"/>
      <c r="B56" s="40"/>
      <c r="C56" s="30"/>
      <c r="D56" s="37"/>
      <c r="G56" s="37"/>
    </row>
    <row r="57" spans="1:7" ht="12.75">
      <c r="A57" s="37"/>
      <c r="B57" s="40"/>
      <c r="C57" s="30"/>
      <c r="D57" s="37"/>
      <c r="G57" s="37"/>
    </row>
    <row r="58" spans="1:7" ht="12.75">
      <c r="A58" s="37"/>
      <c r="B58" s="40"/>
      <c r="C58" s="30"/>
      <c r="D58" s="37"/>
      <c r="G58" s="37"/>
    </row>
    <row r="59" spans="1:7" ht="12.75">
      <c r="A59" s="37"/>
      <c r="B59" s="40"/>
      <c r="C59" s="30"/>
      <c r="D59" s="37"/>
      <c r="G59" s="37"/>
    </row>
    <row r="60" spans="1:7" ht="12.75">
      <c r="A60" s="37"/>
      <c r="B60" s="40"/>
      <c r="C60" s="30"/>
      <c r="D60" s="37"/>
      <c r="G60" s="37"/>
    </row>
    <row r="61" spans="1:7" ht="12.75">
      <c r="A61" s="37"/>
      <c r="B61" s="40"/>
      <c r="C61" s="30"/>
      <c r="D61" s="37"/>
      <c r="G61" s="37"/>
    </row>
    <row r="62" spans="1:7" ht="12.75">
      <c r="A62" s="37"/>
      <c r="B62" s="40"/>
      <c r="C62" s="30"/>
      <c r="D62" s="37"/>
      <c r="G62" s="37"/>
    </row>
    <row r="63" spans="1:7" ht="12.75">
      <c r="A63" s="37"/>
      <c r="B63" s="40"/>
      <c r="C63" s="30"/>
      <c r="D63" s="37"/>
      <c r="G63" s="37"/>
    </row>
    <row r="64" spans="1:7" ht="12.75">
      <c r="A64" s="37"/>
      <c r="B64" s="40"/>
      <c r="C64" s="30"/>
      <c r="D64" s="37"/>
      <c r="G64" s="37"/>
    </row>
    <row r="65" spans="1:7" ht="12.75">
      <c r="A65" s="37"/>
      <c r="B65" s="40"/>
      <c r="C65" s="30"/>
      <c r="D65" s="37"/>
      <c r="G65" s="37"/>
    </row>
    <row r="66" spans="1:7" ht="12.75">
      <c r="A66" s="37"/>
      <c r="B66" s="40"/>
      <c r="C66" s="30"/>
      <c r="D66" s="37"/>
      <c r="G66" s="37"/>
    </row>
    <row r="67" spans="1:7" ht="12.75">
      <c r="A67" s="37"/>
      <c r="B67" s="40"/>
      <c r="C67" s="30"/>
      <c r="D67" s="37"/>
      <c r="G67" s="37"/>
    </row>
    <row r="68" spans="1:7" ht="12.75">
      <c r="A68" s="37"/>
      <c r="B68" s="40"/>
      <c r="C68" s="30"/>
      <c r="D68" s="37"/>
      <c r="G68" s="37"/>
    </row>
    <row r="69" spans="1:7" ht="12.75">
      <c r="A69" s="37"/>
      <c r="B69" s="40"/>
      <c r="C69" s="30"/>
      <c r="D69" s="37"/>
      <c r="G69" s="37"/>
    </row>
    <row r="70" spans="1:7" ht="12.75">
      <c r="A70" s="37"/>
      <c r="B70" s="40"/>
      <c r="C70" s="30"/>
      <c r="D70" s="37"/>
      <c r="G70" s="37"/>
    </row>
    <row r="71" spans="1:7" ht="12.75">
      <c r="A71" s="37"/>
      <c r="B71" s="40"/>
      <c r="C71" s="30"/>
      <c r="D71" s="37"/>
      <c r="G71" s="37"/>
    </row>
    <row r="72" spans="1:7" ht="12.75">
      <c r="A72" s="37"/>
      <c r="B72" s="40"/>
      <c r="C72" s="30"/>
      <c r="D72" s="37"/>
      <c r="G72" s="37"/>
    </row>
    <row r="73" spans="1:7" ht="12.75">
      <c r="A73" s="37"/>
      <c r="B73" s="40"/>
      <c r="C73" s="30"/>
      <c r="D73" s="37"/>
      <c r="G73" s="37"/>
    </row>
    <row r="74" spans="1:7" ht="12.75">
      <c r="A74" s="37"/>
      <c r="B74" s="40"/>
      <c r="C74" s="30"/>
      <c r="D74" s="37"/>
      <c r="G74" s="37"/>
    </row>
    <row r="75" spans="1:7" ht="12.75">
      <c r="A75" s="37"/>
      <c r="B75" s="40"/>
      <c r="C75" s="30"/>
      <c r="D75" s="37"/>
      <c r="G75" s="37"/>
    </row>
    <row r="76" spans="1:7" ht="12.75">
      <c r="A76" s="37"/>
      <c r="B76" s="40"/>
      <c r="C76" s="30"/>
      <c r="D76" s="37"/>
      <c r="G76" s="37"/>
    </row>
    <row r="77" spans="1:7" ht="12.75">
      <c r="A77" s="37"/>
      <c r="B77" s="40"/>
      <c r="C77" s="30"/>
      <c r="D77" s="37"/>
      <c r="G77" s="37"/>
    </row>
    <row r="78" spans="1:7" ht="12.75">
      <c r="A78" s="37"/>
      <c r="B78" s="40"/>
      <c r="C78" s="37"/>
      <c r="D78" s="37"/>
      <c r="G78" s="37"/>
    </row>
    <row r="79" spans="1:7" ht="12.75">
      <c r="A79" s="37"/>
      <c r="B79" s="40"/>
      <c r="C79" s="37"/>
      <c r="D79" s="37"/>
      <c r="G79" s="37"/>
    </row>
    <row r="80" spans="1:7" ht="12.75">
      <c r="A80" s="37"/>
      <c r="B80" s="40"/>
      <c r="C80" s="37"/>
      <c r="D80" s="37"/>
      <c r="G80" s="37"/>
    </row>
    <row r="81" spans="1:7" ht="12.75">
      <c r="A81" s="37"/>
      <c r="B81" s="40"/>
      <c r="C81" s="37"/>
      <c r="D81" s="37"/>
      <c r="G81" s="37"/>
    </row>
    <row r="82" spans="1:7" ht="12.75">
      <c r="A82" s="37"/>
      <c r="B82" s="40"/>
      <c r="C82" s="37"/>
      <c r="D82" s="37"/>
      <c r="G82" s="37"/>
    </row>
    <row r="83" spans="1:7" ht="12.75">
      <c r="A83" s="37"/>
      <c r="B83" s="40"/>
      <c r="C83" s="37"/>
      <c r="D83" s="37"/>
      <c r="G83" s="37"/>
    </row>
    <row r="84" spans="1:7" ht="12.75">
      <c r="A84" s="37"/>
      <c r="B84" s="40"/>
      <c r="C84" s="37"/>
      <c r="D84" s="37"/>
      <c r="G84" s="37"/>
    </row>
    <row r="85" spans="1:7" ht="12.75">
      <c r="A85" s="37"/>
      <c r="B85" s="40"/>
      <c r="C85" s="37"/>
      <c r="D85" s="37"/>
      <c r="G85" s="37"/>
    </row>
    <row r="86" spans="1:7" ht="12.75">
      <c r="A86" s="37"/>
      <c r="B86" s="40"/>
      <c r="C86" s="37"/>
      <c r="D86" s="37"/>
      <c r="G86" s="37"/>
    </row>
    <row r="87" spans="1:7" ht="12.75">
      <c r="A87" s="37"/>
      <c r="B87" s="40"/>
      <c r="C87" s="37"/>
      <c r="D87" s="37"/>
      <c r="G87" s="37"/>
    </row>
    <row r="88" spans="1:7" ht="12.75">
      <c r="A88" s="37"/>
      <c r="B88" s="40"/>
      <c r="C88" s="37"/>
      <c r="D88" s="37"/>
      <c r="G88" s="37"/>
    </row>
    <row r="89" spans="1:7" ht="12.75">
      <c r="A89" s="37"/>
      <c r="B89" s="40"/>
      <c r="C89" s="37"/>
      <c r="D89" s="37"/>
      <c r="G89" s="37"/>
    </row>
    <row r="90" spans="1:7" ht="12.75">
      <c r="A90" s="37"/>
      <c r="B90" s="40"/>
      <c r="C90" s="37"/>
      <c r="D90" s="37"/>
      <c r="G90" s="37"/>
    </row>
    <row r="91" spans="1:7" ht="12.75">
      <c r="A91" s="37"/>
      <c r="B91" s="40"/>
      <c r="C91" s="37"/>
      <c r="D91" s="37"/>
      <c r="G91" s="37"/>
    </row>
    <row r="92" spans="1:7" ht="12.75">
      <c r="A92" s="37"/>
      <c r="B92" s="40"/>
      <c r="C92" s="37"/>
      <c r="D92" s="37"/>
      <c r="G92" s="37"/>
    </row>
    <row r="93" spans="1:7" ht="12.75">
      <c r="A93" s="37"/>
      <c r="B93" s="40"/>
      <c r="C93" s="37"/>
      <c r="D93" s="37"/>
      <c r="G93" s="37"/>
    </row>
    <row r="94" spans="1:7" ht="12.75">
      <c r="A94" s="37"/>
      <c r="B94" s="40"/>
      <c r="C94" s="37"/>
      <c r="D94" s="37"/>
      <c r="G94" s="37"/>
    </row>
    <row r="95" spans="1:7" ht="12.75">
      <c r="A95" s="37"/>
      <c r="B95" s="40"/>
      <c r="C95" s="37"/>
      <c r="D95" s="37"/>
      <c r="G95" s="37"/>
    </row>
    <row r="96" spans="1:7" ht="12.75">
      <c r="A96" s="37"/>
      <c r="B96" s="40"/>
      <c r="C96" s="37"/>
      <c r="D96" s="37"/>
      <c r="G96" s="37"/>
    </row>
    <row r="97" spans="1:7" ht="12.75">
      <c r="A97" s="37"/>
      <c r="B97" s="40"/>
      <c r="C97" s="37"/>
      <c r="D97" s="37"/>
      <c r="G97" s="37"/>
    </row>
    <row r="98" spans="1:7" ht="12.75">
      <c r="A98" s="37"/>
      <c r="B98" s="40"/>
      <c r="C98" s="37"/>
      <c r="D98" s="37"/>
      <c r="G98" s="37"/>
    </row>
    <row r="99" spans="1:7" ht="12.75">
      <c r="A99" s="37"/>
      <c r="B99" s="40"/>
      <c r="C99" s="37"/>
      <c r="D99" s="37"/>
      <c r="G99" s="37"/>
    </row>
    <row r="100" spans="1:7" ht="12.75">
      <c r="A100" s="37"/>
      <c r="B100" s="40"/>
      <c r="C100" s="37"/>
      <c r="D100" s="37"/>
      <c r="G100" s="37"/>
    </row>
    <row r="101" spans="1:7" ht="12.75">
      <c r="A101" s="37"/>
      <c r="B101" s="40"/>
      <c r="C101" s="37"/>
      <c r="D101" s="37"/>
      <c r="G101" s="37"/>
    </row>
    <row r="102" spans="1:7" ht="12.75">
      <c r="A102" s="37"/>
      <c r="B102" s="40"/>
      <c r="C102" s="37"/>
      <c r="D102" s="37"/>
      <c r="G102" s="37"/>
    </row>
    <row r="103" spans="1:7" ht="12.75">
      <c r="A103" s="37"/>
      <c r="B103" s="40"/>
      <c r="C103" s="37"/>
      <c r="D103" s="37"/>
      <c r="G103" s="37"/>
    </row>
    <row r="104" spans="1:7" ht="12.75">
      <c r="A104" s="37"/>
      <c r="B104" s="40"/>
      <c r="C104" s="37"/>
      <c r="D104" s="37"/>
      <c r="G104" s="37"/>
    </row>
    <row r="105" spans="1:7" ht="12.75">
      <c r="A105" s="37"/>
      <c r="B105" s="40"/>
      <c r="C105" s="37"/>
      <c r="D105" s="37"/>
      <c r="G105" s="37"/>
    </row>
    <row r="106" spans="1:7" ht="12.75">
      <c r="A106" s="37"/>
      <c r="B106" s="40"/>
      <c r="C106" s="37"/>
      <c r="D106" s="37"/>
      <c r="G106" s="37"/>
    </row>
    <row r="107" spans="1:7" ht="12.75">
      <c r="A107" s="37"/>
      <c r="B107" s="40"/>
      <c r="C107" s="37"/>
      <c r="D107" s="37"/>
      <c r="G107" s="37"/>
    </row>
    <row r="108" spans="1:7" ht="12.75">
      <c r="A108" s="37"/>
      <c r="B108" s="40"/>
      <c r="C108" s="37"/>
      <c r="D108" s="37"/>
      <c r="G108" s="37"/>
    </row>
    <row r="109" spans="1:7" ht="12.75">
      <c r="A109" s="37"/>
      <c r="B109" s="40"/>
      <c r="C109" s="37"/>
      <c r="D109" s="37"/>
      <c r="G109" s="37"/>
    </row>
    <row r="110" spans="1:7" ht="12.75">
      <c r="A110" s="37"/>
      <c r="B110" s="40"/>
      <c r="C110" s="37"/>
      <c r="D110" s="37"/>
      <c r="G110" s="37"/>
    </row>
    <row r="111" spans="1:7" ht="12.75">
      <c r="A111" s="37"/>
      <c r="B111" s="40"/>
      <c r="C111" s="37"/>
      <c r="D111" s="37"/>
      <c r="G111" s="37"/>
    </row>
    <row r="112" spans="1:7" ht="12.75">
      <c r="A112" s="37"/>
      <c r="B112" s="40"/>
      <c r="C112" s="37"/>
      <c r="D112" s="37"/>
      <c r="G112" s="37"/>
    </row>
    <row r="113" spans="1:7" ht="12.75">
      <c r="A113" s="37"/>
      <c r="B113" s="40"/>
      <c r="C113" s="37"/>
      <c r="D113" s="37"/>
      <c r="G113" s="37"/>
    </row>
    <row r="114" spans="1:7" ht="12.75">
      <c r="A114" s="37"/>
      <c r="B114" s="40"/>
      <c r="C114" s="37"/>
      <c r="D114" s="37"/>
      <c r="G114" s="37"/>
    </row>
    <row r="115" spans="1:7" ht="12.75">
      <c r="A115" s="37"/>
      <c r="B115" s="40"/>
      <c r="C115" s="37"/>
      <c r="D115" s="37"/>
      <c r="G115" s="37"/>
    </row>
    <row r="116" spans="1:7" ht="12.75">
      <c r="A116" s="37"/>
      <c r="B116" s="40"/>
      <c r="C116" s="37"/>
      <c r="D116" s="37"/>
      <c r="G116" s="37"/>
    </row>
    <row r="117" spans="1:7" ht="12.75">
      <c r="A117" s="37"/>
      <c r="B117" s="40"/>
      <c r="C117" s="37"/>
      <c r="D117" s="37"/>
      <c r="G117" s="37"/>
    </row>
    <row r="118" spans="1:7" ht="12.75">
      <c r="A118" s="37"/>
      <c r="B118" s="40"/>
      <c r="C118" s="37"/>
      <c r="D118" s="37"/>
      <c r="G118" s="37"/>
    </row>
    <row r="119" spans="1:7" ht="12.75">
      <c r="A119" s="37"/>
      <c r="B119" s="40"/>
      <c r="C119" s="37"/>
      <c r="D119" s="37"/>
      <c r="G119" s="37"/>
    </row>
    <row r="120" spans="1:7" ht="12.75">
      <c r="A120" s="37"/>
      <c r="B120" s="40"/>
      <c r="C120" s="37"/>
      <c r="D120" s="37"/>
      <c r="G120" s="37"/>
    </row>
    <row r="121" spans="1:7" ht="12.75">
      <c r="A121" s="37"/>
      <c r="B121" s="40"/>
      <c r="C121" s="37"/>
      <c r="D121" s="37"/>
      <c r="G121" s="37"/>
    </row>
    <row r="122" spans="1:7" ht="12.75">
      <c r="A122" s="37"/>
      <c r="B122" s="40"/>
      <c r="C122" s="37"/>
      <c r="D122" s="37"/>
      <c r="G122" s="37"/>
    </row>
    <row r="123" spans="1:7" ht="12.75">
      <c r="A123" s="37"/>
      <c r="B123" s="40"/>
      <c r="C123" s="37"/>
      <c r="D123" s="37"/>
      <c r="G123" s="37"/>
    </row>
    <row r="124" spans="1:7" ht="12.75">
      <c r="A124" s="37"/>
      <c r="B124" s="40"/>
      <c r="C124" s="37"/>
      <c r="D124" s="37"/>
      <c r="G124" s="37"/>
    </row>
    <row r="125" spans="1:7" ht="12.75">
      <c r="A125" s="37"/>
      <c r="B125" s="40"/>
      <c r="C125" s="37"/>
      <c r="D125" s="37"/>
      <c r="G125" s="37"/>
    </row>
    <row r="126" spans="1:7" ht="12.75">
      <c r="A126" s="37"/>
      <c r="B126" s="40"/>
      <c r="C126" s="37"/>
      <c r="D126" s="37"/>
      <c r="G126" s="37"/>
    </row>
    <row r="127" spans="1:7" ht="12.75">
      <c r="A127" s="37"/>
      <c r="B127" s="40"/>
      <c r="C127" s="37"/>
      <c r="D127" s="37"/>
      <c r="G127" s="37"/>
    </row>
    <row r="128" spans="1:7" ht="12.75">
      <c r="A128" s="37"/>
      <c r="B128" s="40"/>
      <c r="C128" s="37"/>
      <c r="D128" s="37"/>
      <c r="G128" s="37"/>
    </row>
    <row r="129" spans="1:7" ht="12.75">
      <c r="A129" s="37"/>
      <c r="B129" s="40"/>
      <c r="C129" s="37"/>
      <c r="D129" s="37"/>
      <c r="G129" s="37"/>
    </row>
    <row r="130" spans="1:7" ht="12.75">
      <c r="A130" s="37"/>
      <c r="B130" s="40"/>
      <c r="C130" s="37"/>
      <c r="D130" s="37"/>
      <c r="G130" s="37"/>
    </row>
    <row r="131" spans="1:7" ht="12.75">
      <c r="A131" s="37"/>
      <c r="B131" s="40"/>
      <c r="C131" s="37"/>
      <c r="D131" s="37"/>
      <c r="G131" s="37"/>
    </row>
    <row r="132" spans="1:7" ht="12.75">
      <c r="A132" s="37"/>
      <c r="B132" s="40"/>
      <c r="C132" s="37"/>
      <c r="D132" s="37"/>
      <c r="G132" s="37"/>
    </row>
    <row r="133" spans="1:7" ht="12.75">
      <c r="A133" s="37"/>
      <c r="B133" s="40"/>
      <c r="C133" s="37"/>
      <c r="D133" s="37"/>
      <c r="G133" s="37"/>
    </row>
    <row r="134" spans="1:7" ht="12.75">
      <c r="A134" s="37"/>
      <c r="B134" s="40"/>
      <c r="C134" s="37"/>
      <c r="D134" s="37"/>
      <c r="G134" s="37"/>
    </row>
    <row r="135" spans="1:7" ht="12.75">
      <c r="A135" s="37"/>
      <c r="B135" s="40"/>
      <c r="C135" s="37"/>
      <c r="D135" s="37"/>
      <c r="G135" s="37"/>
    </row>
    <row r="136" spans="1:7" ht="12.75">
      <c r="A136" s="37"/>
      <c r="B136" s="40"/>
      <c r="C136" s="37"/>
      <c r="D136" s="37"/>
      <c r="G136" s="37"/>
    </row>
    <row r="137" spans="1:7" ht="12.75">
      <c r="A137" s="37"/>
      <c r="B137" s="40"/>
      <c r="C137" s="37"/>
      <c r="D137" s="37"/>
      <c r="G137" s="37"/>
    </row>
    <row r="138" spans="1:7" ht="12.75">
      <c r="A138" s="37"/>
      <c r="B138" s="40"/>
      <c r="C138" s="37"/>
      <c r="D138" s="37"/>
      <c r="G138" s="37"/>
    </row>
    <row r="139" spans="1:7" ht="12.75">
      <c r="A139" s="37"/>
      <c r="B139" s="40"/>
      <c r="C139" s="37"/>
      <c r="D139" s="37"/>
      <c r="G139" s="37"/>
    </row>
    <row r="140" spans="1:7" ht="12.75">
      <c r="A140" s="37"/>
      <c r="B140" s="40"/>
      <c r="C140" s="37"/>
      <c r="D140" s="37"/>
      <c r="G140" s="37"/>
    </row>
    <row r="141" spans="1:7" ht="12.75">
      <c r="A141" s="37"/>
      <c r="B141" s="40"/>
      <c r="C141" s="37"/>
      <c r="D141" s="37"/>
      <c r="G141" s="37"/>
    </row>
    <row r="142" spans="1:7" ht="12.75">
      <c r="A142" s="37"/>
      <c r="B142" s="40"/>
      <c r="C142" s="37"/>
      <c r="D142" s="37"/>
      <c r="G142" s="37"/>
    </row>
    <row r="143" spans="1:7" ht="12.75">
      <c r="A143" s="37"/>
      <c r="B143" s="40"/>
      <c r="C143" s="37"/>
      <c r="D143" s="37"/>
      <c r="G143" s="37"/>
    </row>
    <row r="144" spans="1:7" ht="12.75">
      <c r="A144" s="37"/>
      <c r="B144" s="40"/>
      <c r="C144" s="37"/>
      <c r="D144" s="37"/>
      <c r="G144" s="37"/>
    </row>
    <row r="145" spans="1:7" ht="12.75">
      <c r="A145" s="37"/>
      <c r="B145" s="40"/>
      <c r="C145" s="37"/>
      <c r="D145" s="37"/>
      <c r="G145" s="37"/>
    </row>
    <row r="146" spans="1:7" ht="12.75">
      <c r="A146" s="37"/>
      <c r="B146" s="40"/>
      <c r="C146" s="37"/>
      <c r="D146" s="37"/>
      <c r="G146" s="37"/>
    </row>
    <row r="147" spans="1:7" ht="12.75">
      <c r="A147" s="37"/>
      <c r="B147" s="40"/>
      <c r="C147" s="37"/>
      <c r="D147" s="37"/>
      <c r="G147" s="37"/>
    </row>
  </sheetData>
  <sheetProtection selectLockedCells="1" selectUnlockedCells="1"/>
  <mergeCells count="16">
    <mergeCell ref="A1:I1"/>
    <mergeCell ref="C2:D2"/>
    <mergeCell ref="C22:E22"/>
    <mergeCell ref="B24:J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</mergeCells>
  <printOptions/>
  <pageMargins left="0.9840277777777777" right="0.39375" top="0.9972222222222222" bottom="1.1083333333333334" header="0.7875" footer="0.7875"/>
  <pageSetup horizontalDpi="300" verticalDpi="300" orientation="portrait" paperSize="9"/>
  <headerFooter alignWithMargins="0">
    <oddHeader>&amp;C&amp;"Times New Roman,Normalny"&amp;8FORMULARZ CENOWY&amp;R&amp;"Times New Roman,Normalny"&amp;8Załącznik do wniosku</oddHeader>
    <oddFooter>&amp;C&amp;"Times New Roman,kursywa"&amp;8........................................................................................
(podpis Wykonawcy lub osoby upoważnionej)&amp;R&amp;"Times New Roman,Normalny"&amp;8Strona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S174"/>
  <sheetViews>
    <sheetView zoomScale="120" zoomScaleNormal="120" workbookViewId="0" topLeftCell="A16">
      <selection activeCell="B21" sqref="B21"/>
    </sheetView>
  </sheetViews>
  <sheetFormatPr defaultColWidth="12.57421875" defaultRowHeight="12.75"/>
  <cols>
    <col min="1" max="1" width="6.00390625" style="28" customWidth="1"/>
    <col min="2" max="2" width="39.421875" style="28" customWidth="1"/>
    <col min="3" max="3" width="9.28125" style="28" customWidth="1"/>
    <col min="4" max="4" width="9.7109375" style="28" customWidth="1"/>
    <col min="5" max="5" width="6.421875" style="28" customWidth="1"/>
    <col min="6" max="6" width="5.00390625" style="28" customWidth="1"/>
    <col min="7" max="7" width="7.00390625" style="29" customWidth="1"/>
    <col min="8" max="8" width="9.7109375" style="30" customWidth="1"/>
    <col min="9" max="9" width="8.57421875" style="28" customWidth="1"/>
    <col min="10" max="10" width="8.8515625" style="29" customWidth="1"/>
    <col min="11" max="11" width="10.00390625" style="29" customWidth="1"/>
    <col min="12" max="16384" width="11.57421875" style="28" customWidth="1"/>
  </cols>
  <sheetData>
    <row r="1" spans="1:11" ht="12.75" customHeight="1">
      <c r="A1" s="31" t="s">
        <v>157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5.25" customHeight="1">
      <c r="A2" s="5" t="s">
        <v>1</v>
      </c>
      <c r="B2" s="5" t="s">
        <v>2</v>
      </c>
      <c r="C2" s="5" t="s">
        <v>158</v>
      </c>
      <c r="D2" s="5" t="s">
        <v>159</v>
      </c>
      <c r="E2" s="5" t="s">
        <v>4</v>
      </c>
      <c r="F2" s="5"/>
      <c r="G2" s="6" t="s">
        <v>5</v>
      </c>
      <c r="H2" s="5" t="s">
        <v>6</v>
      </c>
      <c r="I2" s="5" t="s">
        <v>7</v>
      </c>
      <c r="J2" s="6" t="s">
        <v>8</v>
      </c>
      <c r="K2" s="6" t="s">
        <v>9</v>
      </c>
    </row>
    <row r="3" spans="1:11" ht="24.75" customHeight="1">
      <c r="A3" s="32">
        <v>1</v>
      </c>
      <c r="B3" s="8" t="s">
        <v>160</v>
      </c>
      <c r="C3" s="8"/>
      <c r="D3" s="8" t="s">
        <v>161</v>
      </c>
      <c r="E3" s="34">
        <v>300</v>
      </c>
      <c r="F3" s="32" t="s">
        <v>19</v>
      </c>
      <c r="G3" s="35"/>
      <c r="H3" s="35">
        <f>E3*G3</f>
        <v>0</v>
      </c>
      <c r="I3" s="36"/>
      <c r="J3" s="35">
        <f>H3*I3</f>
        <v>0</v>
      </c>
      <c r="K3" s="35">
        <f>H3+J3</f>
        <v>0</v>
      </c>
    </row>
    <row r="4" spans="1:11" ht="12.75">
      <c r="A4" s="32">
        <v>2</v>
      </c>
      <c r="B4" s="8" t="s">
        <v>162</v>
      </c>
      <c r="C4" s="33"/>
      <c r="D4" s="8" t="s">
        <v>163</v>
      </c>
      <c r="E4" s="34">
        <v>200</v>
      </c>
      <c r="F4" s="32" t="s">
        <v>19</v>
      </c>
      <c r="G4" s="35"/>
      <c r="H4" s="35">
        <f>E4*G4</f>
        <v>0</v>
      </c>
      <c r="I4" s="36"/>
      <c r="J4" s="35">
        <f>H4*I4</f>
        <v>0</v>
      </c>
      <c r="K4" s="35">
        <f>H4+J4</f>
        <v>0</v>
      </c>
    </row>
    <row r="5" spans="1:11" ht="12.75">
      <c r="A5" s="32">
        <v>3</v>
      </c>
      <c r="B5" s="33" t="s">
        <v>164</v>
      </c>
      <c r="C5" s="33"/>
      <c r="D5" s="33"/>
      <c r="E5" s="34">
        <v>10</v>
      </c>
      <c r="F5" s="32" t="s">
        <v>12</v>
      </c>
      <c r="G5" s="35"/>
      <c r="H5" s="35">
        <f>E5*G5</f>
        <v>0</v>
      </c>
      <c r="I5" s="36"/>
      <c r="J5" s="35">
        <f>H5*I5</f>
        <v>0</v>
      </c>
      <c r="K5" s="35">
        <f>H5+J5</f>
        <v>0</v>
      </c>
    </row>
    <row r="6" spans="1:11" ht="12.75">
      <c r="A6" s="32">
        <v>4</v>
      </c>
      <c r="B6" s="33" t="s">
        <v>165</v>
      </c>
      <c r="C6" s="33"/>
      <c r="D6" s="33"/>
      <c r="E6" s="34">
        <v>6</v>
      </c>
      <c r="F6" s="32" t="s">
        <v>12</v>
      </c>
      <c r="G6" s="35"/>
      <c r="H6" s="35">
        <f>E6*G6</f>
        <v>0</v>
      </c>
      <c r="I6" s="36"/>
      <c r="J6" s="35">
        <f>H6*I6</f>
        <v>0</v>
      </c>
      <c r="K6" s="35">
        <f>H6+J6</f>
        <v>0</v>
      </c>
    </row>
    <row r="7" spans="1:11" ht="12.75">
      <c r="A7" s="32">
        <v>5</v>
      </c>
      <c r="B7" s="33" t="s">
        <v>166</v>
      </c>
      <c r="C7" s="33"/>
      <c r="D7" s="33" t="s">
        <v>36</v>
      </c>
      <c r="E7" s="34">
        <v>1600</v>
      </c>
      <c r="F7" s="32" t="s">
        <v>12</v>
      </c>
      <c r="G7" s="35"/>
      <c r="H7" s="35">
        <f>E7*G7</f>
        <v>0</v>
      </c>
      <c r="I7" s="36"/>
      <c r="J7" s="35">
        <f>H7*I7</f>
        <v>0</v>
      </c>
      <c r="K7" s="35">
        <f>H7+J7</f>
        <v>0</v>
      </c>
    </row>
    <row r="8" spans="1:11" ht="12.75">
      <c r="A8" s="32">
        <v>6</v>
      </c>
      <c r="B8" s="33" t="s">
        <v>167</v>
      </c>
      <c r="C8" s="33"/>
      <c r="D8" s="33"/>
      <c r="E8" s="34">
        <v>1200</v>
      </c>
      <c r="F8" s="32" t="s">
        <v>12</v>
      </c>
      <c r="G8" s="35"/>
      <c r="H8" s="35">
        <f>E8*G8</f>
        <v>0</v>
      </c>
      <c r="I8" s="36"/>
      <c r="J8" s="35">
        <f>H8*I8</f>
        <v>0</v>
      </c>
      <c r="K8" s="35">
        <f>H8+J8</f>
        <v>0</v>
      </c>
    </row>
    <row r="9" spans="1:11" ht="12.75">
      <c r="A9" s="32">
        <v>7</v>
      </c>
      <c r="B9" s="33" t="s">
        <v>168</v>
      </c>
      <c r="C9" s="33"/>
      <c r="D9" s="33" t="s">
        <v>169</v>
      </c>
      <c r="E9" s="34">
        <v>80</v>
      </c>
      <c r="F9" s="32" t="s">
        <v>12</v>
      </c>
      <c r="G9" s="35"/>
      <c r="H9" s="35">
        <f>E9*G9</f>
        <v>0</v>
      </c>
      <c r="I9" s="36"/>
      <c r="J9" s="35">
        <f>H9*I9</f>
        <v>0</v>
      </c>
      <c r="K9" s="35">
        <f>H9+J9</f>
        <v>0</v>
      </c>
    </row>
    <row r="10" spans="1:11" ht="12.75">
      <c r="A10" s="32">
        <v>8</v>
      </c>
      <c r="B10" s="33" t="s">
        <v>170</v>
      </c>
      <c r="C10" s="33"/>
      <c r="D10" s="33"/>
      <c r="E10" s="34">
        <v>10</v>
      </c>
      <c r="F10" s="32" t="s">
        <v>12</v>
      </c>
      <c r="G10" s="35"/>
      <c r="H10" s="35">
        <f>E10*G10</f>
        <v>0</v>
      </c>
      <c r="I10" s="36"/>
      <c r="J10" s="35">
        <f>H10*I10</f>
        <v>0</v>
      </c>
      <c r="K10" s="35">
        <f>H10+J10</f>
        <v>0</v>
      </c>
    </row>
    <row r="11" spans="1:11" ht="12.75">
      <c r="A11" s="32">
        <v>9</v>
      </c>
      <c r="B11" s="33" t="s">
        <v>171</v>
      </c>
      <c r="C11" s="33"/>
      <c r="D11" s="33"/>
      <c r="E11" s="34">
        <v>10</v>
      </c>
      <c r="F11" s="32" t="s">
        <v>12</v>
      </c>
      <c r="G11" s="35"/>
      <c r="H11" s="35">
        <f>E11*G11</f>
        <v>0</v>
      </c>
      <c r="I11" s="36"/>
      <c r="J11" s="35">
        <f>H11*I11</f>
        <v>0</v>
      </c>
      <c r="K11" s="35">
        <f>H11+J11</f>
        <v>0</v>
      </c>
    </row>
    <row r="12" spans="1:11" ht="12.75">
      <c r="A12" s="32">
        <v>10</v>
      </c>
      <c r="B12" s="33" t="s">
        <v>172</v>
      </c>
      <c r="C12" s="33"/>
      <c r="D12" s="33"/>
      <c r="E12" s="34">
        <v>10</v>
      </c>
      <c r="F12" s="32" t="s">
        <v>12</v>
      </c>
      <c r="G12" s="35"/>
      <c r="H12" s="35">
        <f>E12*G12</f>
        <v>0</v>
      </c>
      <c r="I12" s="36"/>
      <c r="J12" s="35">
        <f>H12*I12</f>
        <v>0</v>
      </c>
      <c r="K12" s="35">
        <f>H12+J12</f>
        <v>0</v>
      </c>
    </row>
    <row r="13" spans="1:11" ht="12.75">
      <c r="A13" s="32">
        <v>11</v>
      </c>
      <c r="B13" s="33" t="s">
        <v>173</v>
      </c>
      <c r="C13" s="33"/>
      <c r="D13" s="33"/>
      <c r="E13" s="34">
        <v>10</v>
      </c>
      <c r="F13" s="32" t="s">
        <v>174</v>
      </c>
      <c r="G13" s="35"/>
      <c r="H13" s="35">
        <f>E13*G13</f>
        <v>0</v>
      </c>
      <c r="I13" s="36"/>
      <c r="J13" s="35">
        <f>H13*I13</f>
        <v>0</v>
      </c>
      <c r="K13" s="35">
        <f>H13+J13</f>
        <v>0</v>
      </c>
    </row>
    <row r="14" spans="1:11" ht="12.75">
      <c r="A14" s="32">
        <v>12</v>
      </c>
      <c r="B14" s="33" t="s">
        <v>175</v>
      </c>
      <c r="C14" s="33"/>
      <c r="D14" s="33"/>
      <c r="E14" s="34">
        <v>10</v>
      </c>
      <c r="F14" s="32" t="s">
        <v>174</v>
      </c>
      <c r="G14" s="35"/>
      <c r="H14" s="35">
        <f>E14*G14</f>
        <v>0</v>
      </c>
      <c r="I14" s="36"/>
      <c r="J14" s="35">
        <f>H14*I14</f>
        <v>0</v>
      </c>
      <c r="K14" s="35">
        <f>H14+J14</f>
        <v>0</v>
      </c>
    </row>
    <row r="15" spans="1:11" ht="47.25" customHeight="1">
      <c r="A15" s="32">
        <v>13</v>
      </c>
      <c r="B15" s="8" t="s">
        <v>176</v>
      </c>
      <c r="C15" s="33"/>
      <c r="D15" s="33" t="s">
        <v>169</v>
      </c>
      <c r="E15" s="34">
        <v>450</v>
      </c>
      <c r="F15" s="32" t="s">
        <v>19</v>
      </c>
      <c r="G15" s="35"/>
      <c r="H15" s="35">
        <f>E15*G15</f>
        <v>0</v>
      </c>
      <c r="I15" s="36"/>
      <c r="J15" s="35">
        <f>H15*I15</f>
        <v>0</v>
      </c>
      <c r="K15" s="35">
        <f>H15+J15</f>
        <v>0</v>
      </c>
    </row>
    <row r="16" spans="1:11" ht="12.75">
      <c r="A16" s="32">
        <v>14</v>
      </c>
      <c r="B16" s="33" t="s">
        <v>177</v>
      </c>
      <c r="C16" s="33"/>
      <c r="D16" s="33"/>
      <c r="E16" s="34">
        <v>10</v>
      </c>
      <c r="F16" s="32" t="s">
        <v>174</v>
      </c>
      <c r="G16" s="35"/>
      <c r="H16" s="35">
        <f>E16*G16</f>
        <v>0</v>
      </c>
      <c r="I16" s="36"/>
      <c r="J16" s="35">
        <f>H16*I16</f>
        <v>0</v>
      </c>
      <c r="K16" s="35">
        <f>H16+J16</f>
        <v>0</v>
      </c>
    </row>
    <row r="17" spans="1:11" ht="12.75">
      <c r="A17" s="32">
        <v>15</v>
      </c>
      <c r="B17" s="33" t="s">
        <v>178</v>
      </c>
      <c r="C17" s="33"/>
      <c r="D17" s="33"/>
      <c r="E17" s="34">
        <v>1200</v>
      </c>
      <c r="F17" s="32" t="s">
        <v>12</v>
      </c>
      <c r="G17" s="35"/>
      <c r="H17" s="35">
        <f>E17*G17</f>
        <v>0</v>
      </c>
      <c r="I17" s="36"/>
      <c r="J17" s="35">
        <f>H17*I17</f>
        <v>0</v>
      </c>
      <c r="K17" s="35">
        <f>H17+J17</f>
        <v>0</v>
      </c>
    </row>
    <row r="18" spans="1:11" ht="12.75">
      <c r="A18" s="32">
        <v>16</v>
      </c>
      <c r="B18" s="33" t="s">
        <v>179</v>
      </c>
      <c r="C18" s="33"/>
      <c r="D18" s="33"/>
      <c r="E18" s="34">
        <v>600</v>
      </c>
      <c r="F18" s="32" t="s">
        <v>12</v>
      </c>
      <c r="G18" s="35"/>
      <c r="H18" s="35">
        <f>E18*G18</f>
        <v>0</v>
      </c>
      <c r="I18" s="36"/>
      <c r="J18" s="35">
        <f>H18*I18</f>
        <v>0</v>
      </c>
      <c r="K18" s="35">
        <f>H18+J18</f>
        <v>0</v>
      </c>
    </row>
    <row r="19" spans="1:11" ht="12.75">
      <c r="A19" s="32">
        <v>17</v>
      </c>
      <c r="B19" s="8" t="s">
        <v>180</v>
      </c>
      <c r="C19" s="33"/>
      <c r="D19" s="33" t="s">
        <v>11</v>
      </c>
      <c r="E19" s="34">
        <v>1600</v>
      </c>
      <c r="F19" s="32" t="s">
        <v>12</v>
      </c>
      <c r="G19" s="35"/>
      <c r="H19" s="35">
        <f>E19*G19</f>
        <v>0</v>
      </c>
      <c r="I19" s="36"/>
      <c r="J19" s="35">
        <f>H19*I19</f>
        <v>0</v>
      </c>
      <c r="K19" s="35">
        <f>H19+J19</f>
        <v>0</v>
      </c>
    </row>
    <row r="20" spans="1:11" ht="12.75">
      <c r="A20" s="32">
        <v>18</v>
      </c>
      <c r="B20" s="33" t="s">
        <v>181</v>
      </c>
      <c r="C20" s="33"/>
      <c r="D20" s="33"/>
      <c r="E20" s="34">
        <v>20</v>
      </c>
      <c r="F20" s="32" t="s">
        <v>12</v>
      </c>
      <c r="G20" s="35"/>
      <c r="H20" s="35">
        <f>E20*G20</f>
        <v>0</v>
      </c>
      <c r="I20" s="36"/>
      <c r="J20" s="35">
        <f>H20*I20</f>
        <v>0</v>
      </c>
      <c r="K20" s="35">
        <f>H20+J20</f>
        <v>0</v>
      </c>
    </row>
    <row r="21" spans="1:11" ht="12.75">
      <c r="A21" s="32">
        <v>19</v>
      </c>
      <c r="B21" s="8" t="s">
        <v>182</v>
      </c>
      <c r="C21" s="33"/>
      <c r="D21" s="33" t="s">
        <v>169</v>
      </c>
      <c r="E21" s="34">
        <v>500</v>
      </c>
      <c r="F21" s="32" t="s">
        <v>19</v>
      </c>
      <c r="G21" s="35"/>
      <c r="H21" s="35">
        <f>E21*G21</f>
        <v>0</v>
      </c>
      <c r="I21" s="36"/>
      <c r="J21" s="35">
        <f>H21*I21</f>
        <v>0</v>
      </c>
      <c r="K21" s="35">
        <f>H21+J21</f>
        <v>0</v>
      </c>
    </row>
    <row r="22" spans="1:11" ht="12.75">
      <c r="A22" s="32">
        <v>20</v>
      </c>
      <c r="B22" s="33" t="s">
        <v>183</v>
      </c>
      <c r="C22" s="33"/>
      <c r="D22" s="33"/>
      <c r="E22" s="34">
        <v>8</v>
      </c>
      <c r="F22" s="32" t="s">
        <v>12</v>
      </c>
      <c r="G22" s="35"/>
      <c r="H22" s="35">
        <f>E22*G22</f>
        <v>0</v>
      </c>
      <c r="I22" s="36"/>
      <c r="J22" s="35">
        <f>H22*I22</f>
        <v>0</v>
      </c>
      <c r="K22" s="35">
        <f>H22+J22</f>
        <v>0</v>
      </c>
    </row>
    <row r="23" spans="1:11" ht="12.75">
      <c r="A23" s="32">
        <v>21</v>
      </c>
      <c r="B23" s="33" t="s">
        <v>184</v>
      </c>
      <c r="C23" s="33"/>
      <c r="D23" s="33"/>
      <c r="E23" s="34">
        <v>15</v>
      </c>
      <c r="F23" s="32" t="s">
        <v>12</v>
      </c>
      <c r="G23" s="35"/>
      <c r="H23" s="35">
        <f>E23*G23</f>
        <v>0</v>
      </c>
      <c r="I23" s="36"/>
      <c r="J23" s="35">
        <f>H23*I23</f>
        <v>0</v>
      </c>
      <c r="K23" s="35">
        <f>H23+J23</f>
        <v>0</v>
      </c>
    </row>
    <row r="24" spans="1:11" ht="12.75">
      <c r="A24" s="32">
        <v>22</v>
      </c>
      <c r="B24" s="33" t="s">
        <v>185</v>
      </c>
      <c r="C24" s="33"/>
      <c r="D24" s="33"/>
      <c r="E24" s="34">
        <v>600</v>
      </c>
      <c r="F24" s="32" t="s">
        <v>12</v>
      </c>
      <c r="G24" s="35"/>
      <c r="H24" s="35">
        <f>E24*G24</f>
        <v>0</v>
      </c>
      <c r="I24" s="36"/>
      <c r="J24" s="35">
        <f>H24*I24</f>
        <v>0</v>
      </c>
      <c r="K24" s="35">
        <f>H24+J24</f>
        <v>0</v>
      </c>
    </row>
    <row r="25" spans="1:11" ht="12.75">
      <c r="A25" s="32">
        <v>23</v>
      </c>
      <c r="B25" s="33" t="s">
        <v>186</v>
      </c>
      <c r="C25" s="33"/>
      <c r="D25" s="33"/>
      <c r="E25" s="34">
        <v>800</v>
      </c>
      <c r="F25" s="32" t="s">
        <v>12</v>
      </c>
      <c r="G25" s="35"/>
      <c r="H25" s="35">
        <f>E25*G25</f>
        <v>0</v>
      </c>
      <c r="I25" s="36"/>
      <c r="J25" s="35">
        <f>H25*I25</f>
        <v>0</v>
      </c>
      <c r="K25" s="35">
        <f>H25+J25</f>
        <v>0</v>
      </c>
    </row>
    <row r="26" spans="1:11" ht="12.75">
      <c r="A26" s="32">
        <v>24</v>
      </c>
      <c r="B26" s="33" t="s">
        <v>187</v>
      </c>
      <c r="C26" s="33"/>
      <c r="D26" s="33"/>
      <c r="E26" s="34">
        <v>4200</v>
      </c>
      <c r="F26" s="32" t="s">
        <v>12</v>
      </c>
      <c r="G26" s="35"/>
      <c r="H26" s="35">
        <f>E26*G26</f>
        <v>0</v>
      </c>
      <c r="I26" s="36"/>
      <c r="J26" s="35">
        <f>H26*I26</f>
        <v>0</v>
      </c>
      <c r="K26" s="35">
        <f>H26+J26</f>
        <v>0</v>
      </c>
    </row>
    <row r="27" spans="1:11" ht="12.75">
      <c r="A27" s="32">
        <v>25</v>
      </c>
      <c r="B27" s="33" t="s">
        <v>188</v>
      </c>
      <c r="C27" s="33"/>
      <c r="D27" s="33"/>
      <c r="E27" s="34">
        <v>100</v>
      </c>
      <c r="F27" s="32" t="s">
        <v>12</v>
      </c>
      <c r="G27" s="35"/>
      <c r="H27" s="35">
        <f>E27*G27</f>
        <v>0</v>
      </c>
      <c r="I27" s="36"/>
      <c r="J27" s="35">
        <f>H27*I27</f>
        <v>0</v>
      </c>
      <c r="K27" s="35">
        <f>H27+J27</f>
        <v>0</v>
      </c>
    </row>
    <row r="28" spans="1:11" ht="12.75">
      <c r="A28" s="32">
        <v>26</v>
      </c>
      <c r="B28" s="33" t="s">
        <v>189</v>
      </c>
      <c r="C28" s="33"/>
      <c r="D28" s="33"/>
      <c r="E28" s="34">
        <v>1800</v>
      </c>
      <c r="F28" s="32" t="s">
        <v>19</v>
      </c>
      <c r="G28" s="35"/>
      <c r="H28" s="35">
        <f>E28*G28</f>
        <v>0</v>
      </c>
      <c r="I28" s="36"/>
      <c r="J28" s="35">
        <f>H28*I28</f>
        <v>0</v>
      </c>
      <c r="K28" s="35">
        <f>H28+J28</f>
        <v>0</v>
      </c>
    </row>
    <row r="29" spans="1:11" ht="12.75">
      <c r="A29" s="32">
        <v>27</v>
      </c>
      <c r="B29" s="33" t="s">
        <v>190</v>
      </c>
      <c r="C29" s="33"/>
      <c r="D29" s="33"/>
      <c r="E29" s="34">
        <v>48</v>
      </c>
      <c r="F29" s="32" t="s">
        <v>19</v>
      </c>
      <c r="G29" s="35"/>
      <c r="H29" s="35">
        <f>E29*G29</f>
        <v>0</v>
      </c>
      <c r="I29" s="36"/>
      <c r="J29" s="35">
        <f>H29*I29</f>
        <v>0</v>
      </c>
      <c r="K29" s="35">
        <f>H29+J29</f>
        <v>0</v>
      </c>
    </row>
    <row r="30" spans="1:11" ht="12.75">
      <c r="A30" s="32">
        <v>28</v>
      </c>
      <c r="B30" s="33" t="s">
        <v>191</v>
      </c>
      <c r="C30" s="33"/>
      <c r="D30" s="33"/>
      <c r="E30" s="34">
        <v>500</v>
      </c>
      <c r="F30" s="32" t="s">
        <v>19</v>
      </c>
      <c r="G30" s="35"/>
      <c r="H30" s="35">
        <f>E30*G30</f>
        <v>0</v>
      </c>
      <c r="I30" s="36"/>
      <c r="J30" s="35">
        <f>H30*I30</f>
        <v>0</v>
      </c>
      <c r="K30" s="35">
        <f>H30+J30</f>
        <v>0</v>
      </c>
    </row>
    <row r="31" spans="1:11" ht="12.75">
      <c r="A31" s="32">
        <v>29</v>
      </c>
      <c r="B31" s="33" t="s">
        <v>192</v>
      </c>
      <c r="C31" s="33"/>
      <c r="D31" s="33"/>
      <c r="E31" s="34">
        <v>20</v>
      </c>
      <c r="F31" s="32" t="s">
        <v>12</v>
      </c>
      <c r="G31" s="35"/>
      <c r="H31" s="35">
        <f>E31*G31</f>
        <v>0</v>
      </c>
      <c r="I31" s="36"/>
      <c r="J31" s="35">
        <f>H31*I31</f>
        <v>0</v>
      </c>
      <c r="K31" s="35">
        <f>H31+J31</f>
        <v>0</v>
      </c>
    </row>
    <row r="32" spans="1:11" ht="12.75">
      <c r="A32" s="32">
        <v>30</v>
      </c>
      <c r="B32" s="33" t="s">
        <v>193</v>
      </c>
      <c r="C32" s="33"/>
      <c r="D32" s="33"/>
      <c r="E32" s="34">
        <v>52</v>
      </c>
      <c r="F32" s="32" t="s">
        <v>12</v>
      </c>
      <c r="G32" s="35"/>
      <c r="H32" s="35">
        <f>E32*G32</f>
        <v>0</v>
      </c>
      <c r="I32" s="36"/>
      <c r="J32" s="35">
        <f>H32*I32</f>
        <v>0</v>
      </c>
      <c r="K32" s="35">
        <f>H32+J32</f>
        <v>0</v>
      </c>
    </row>
    <row r="33" spans="1:11" ht="12.75">
      <c r="A33" s="32">
        <v>31</v>
      </c>
      <c r="B33" s="33" t="s">
        <v>194</v>
      </c>
      <c r="C33" s="33"/>
      <c r="D33" s="33"/>
      <c r="E33" s="34">
        <v>15</v>
      </c>
      <c r="F33" s="32" t="s">
        <v>174</v>
      </c>
      <c r="G33" s="35"/>
      <c r="H33" s="35">
        <f>E33*G33</f>
        <v>0</v>
      </c>
      <c r="I33" s="36"/>
      <c r="J33" s="35">
        <f>H33*I33</f>
        <v>0</v>
      </c>
      <c r="K33" s="35">
        <f>H33+J33</f>
        <v>0</v>
      </c>
    </row>
    <row r="34" spans="1:11" ht="12.75">
      <c r="A34" s="32">
        <v>32</v>
      </c>
      <c r="B34" s="33" t="s">
        <v>195</v>
      </c>
      <c r="C34" s="33"/>
      <c r="D34" s="33"/>
      <c r="E34" s="34">
        <v>6</v>
      </c>
      <c r="F34" s="32" t="s">
        <v>12</v>
      </c>
      <c r="G34" s="35"/>
      <c r="H34" s="35">
        <f>E34*G34</f>
        <v>0</v>
      </c>
      <c r="I34" s="36"/>
      <c r="J34" s="35">
        <f>H34*I34</f>
        <v>0</v>
      </c>
      <c r="K34" s="35">
        <f>H34+J34</f>
        <v>0</v>
      </c>
    </row>
    <row r="35" spans="1:11" ht="12.75">
      <c r="A35" s="32">
        <v>33</v>
      </c>
      <c r="B35" s="33" t="s">
        <v>196</v>
      </c>
      <c r="C35" s="33"/>
      <c r="D35" s="33"/>
      <c r="E35" s="34">
        <v>5000</v>
      </c>
      <c r="F35" s="32" t="s">
        <v>197</v>
      </c>
      <c r="G35" s="35"/>
      <c r="H35" s="35">
        <f>E35*G35</f>
        <v>0</v>
      </c>
      <c r="I35" s="36"/>
      <c r="J35" s="35">
        <f>H35*I35</f>
        <v>0</v>
      </c>
      <c r="K35" s="35">
        <f>H35+J35</f>
        <v>0</v>
      </c>
    </row>
    <row r="36" spans="1:11" ht="12.75">
      <c r="A36" s="32">
        <v>34</v>
      </c>
      <c r="B36" s="33" t="s">
        <v>198</v>
      </c>
      <c r="C36" s="33"/>
      <c r="D36" s="33"/>
      <c r="E36" s="34">
        <v>9</v>
      </c>
      <c r="F36" s="32" t="s">
        <v>12</v>
      </c>
      <c r="G36" s="35"/>
      <c r="H36" s="35">
        <f>E36*G36</f>
        <v>0</v>
      </c>
      <c r="I36" s="36"/>
      <c r="J36" s="35">
        <f>H36*I36</f>
        <v>0</v>
      </c>
      <c r="K36" s="35">
        <f>H36+J36</f>
        <v>0</v>
      </c>
    </row>
    <row r="37" spans="1:11" ht="12.75">
      <c r="A37" s="32">
        <v>35</v>
      </c>
      <c r="B37" s="33" t="s">
        <v>199</v>
      </c>
      <c r="C37" s="33"/>
      <c r="D37" s="33"/>
      <c r="E37" s="34">
        <v>600</v>
      </c>
      <c r="F37" s="32" t="s">
        <v>12</v>
      </c>
      <c r="G37" s="35"/>
      <c r="H37" s="35">
        <f>E37*G37</f>
        <v>0</v>
      </c>
      <c r="I37" s="36"/>
      <c r="J37" s="35">
        <f>H37*I37</f>
        <v>0</v>
      </c>
      <c r="K37" s="35">
        <f>H37+J37</f>
        <v>0</v>
      </c>
    </row>
    <row r="38" spans="1:11" ht="12.75">
      <c r="A38" s="32">
        <v>36</v>
      </c>
      <c r="B38" s="33" t="s">
        <v>200</v>
      </c>
      <c r="C38" s="33"/>
      <c r="D38" s="33"/>
      <c r="E38" s="34">
        <v>20</v>
      </c>
      <c r="F38" s="32" t="s">
        <v>12</v>
      </c>
      <c r="G38" s="35"/>
      <c r="H38" s="35">
        <f>E38*G38</f>
        <v>0</v>
      </c>
      <c r="I38" s="36"/>
      <c r="J38" s="35">
        <f>H38*I38</f>
        <v>0</v>
      </c>
      <c r="K38" s="35">
        <f>H38+J38</f>
        <v>0</v>
      </c>
    </row>
    <row r="39" spans="1:11" ht="12.75">
      <c r="A39" s="32">
        <v>37</v>
      </c>
      <c r="B39" s="33" t="s">
        <v>201</v>
      </c>
      <c r="C39" s="33"/>
      <c r="D39" s="33"/>
      <c r="E39" s="34">
        <v>1200</v>
      </c>
      <c r="F39" s="32" t="s">
        <v>12</v>
      </c>
      <c r="G39" s="35"/>
      <c r="H39" s="35">
        <f>E39*G39</f>
        <v>0</v>
      </c>
      <c r="I39" s="36"/>
      <c r="J39" s="35">
        <f>H39*I39</f>
        <v>0</v>
      </c>
      <c r="K39" s="35">
        <f>H39+J39</f>
        <v>0</v>
      </c>
    </row>
    <row r="40" spans="1:11" ht="12.75">
      <c r="A40" s="32">
        <v>38</v>
      </c>
      <c r="B40" s="33" t="s">
        <v>202</v>
      </c>
      <c r="C40" s="33"/>
      <c r="D40" s="33"/>
      <c r="E40" s="34">
        <v>1000</v>
      </c>
      <c r="F40" s="32" t="s">
        <v>12</v>
      </c>
      <c r="G40" s="35"/>
      <c r="H40" s="35">
        <f>E40*G40</f>
        <v>0</v>
      </c>
      <c r="I40" s="36"/>
      <c r="J40" s="35">
        <f>H40*I40</f>
        <v>0</v>
      </c>
      <c r="K40" s="35">
        <f>H40+J40</f>
        <v>0</v>
      </c>
    </row>
    <row r="41" spans="1:11" ht="12.75">
      <c r="A41" s="32">
        <v>39</v>
      </c>
      <c r="B41" s="33" t="s">
        <v>203</v>
      </c>
      <c r="C41" s="33"/>
      <c r="D41" s="33"/>
      <c r="E41" s="34">
        <v>300</v>
      </c>
      <c r="F41" s="32" t="s">
        <v>12</v>
      </c>
      <c r="G41" s="35"/>
      <c r="H41" s="35">
        <f>E41*G41</f>
        <v>0</v>
      </c>
      <c r="I41" s="36"/>
      <c r="J41" s="35">
        <f>H41*I41</f>
        <v>0</v>
      </c>
      <c r="K41" s="35">
        <f>H41+J41</f>
        <v>0</v>
      </c>
    </row>
    <row r="42" spans="1:11" ht="12.75">
      <c r="A42" s="32">
        <v>40</v>
      </c>
      <c r="B42" s="33" t="s">
        <v>204</v>
      </c>
      <c r="C42" s="33"/>
      <c r="D42" s="33"/>
      <c r="E42" s="34">
        <v>50</v>
      </c>
      <c r="F42" s="32" t="s">
        <v>12</v>
      </c>
      <c r="G42" s="35"/>
      <c r="H42" s="35">
        <f>E42*G42</f>
        <v>0</v>
      </c>
      <c r="I42" s="36"/>
      <c r="J42" s="35">
        <f>H42*I42</f>
        <v>0</v>
      </c>
      <c r="K42" s="35">
        <f>H42+J42</f>
        <v>0</v>
      </c>
    </row>
    <row r="43" spans="1:11" ht="12.75">
      <c r="A43" s="32">
        <v>41</v>
      </c>
      <c r="B43" s="33" t="s">
        <v>205</v>
      </c>
      <c r="C43" s="33"/>
      <c r="D43" s="33"/>
      <c r="E43" s="34">
        <v>1600</v>
      </c>
      <c r="F43" s="32" t="s">
        <v>12</v>
      </c>
      <c r="G43" s="35"/>
      <c r="H43" s="35">
        <f>E43*G43</f>
        <v>0</v>
      </c>
      <c r="I43" s="36"/>
      <c r="J43" s="35">
        <f>H43*I43</f>
        <v>0</v>
      </c>
      <c r="K43" s="35">
        <f>H43+J43</f>
        <v>0</v>
      </c>
    </row>
    <row r="44" spans="1:12" ht="12.75" customHeight="1">
      <c r="A44" s="37"/>
      <c r="B44" s="40"/>
      <c r="C44" s="40"/>
      <c r="D44" s="40"/>
      <c r="E44" s="32" t="s">
        <v>79</v>
      </c>
      <c r="F44" s="32"/>
      <c r="G44" s="32"/>
      <c r="H44" s="35">
        <f>SUM(H3:H43)</f>
        <v>0</v>
      </c>
      <c r="I44" s="32" t="s">
        <v>79</v>
      </c>
      <c r="J44" s="35">
        <f>SUM(J3:J43)</f>
        <v>0</v>
      </c>
      <c r="K44" s="35">
        <f>SUM(K3:K43)</f>
        <v>0</v>
      </c>
      <c r="L44"/>
    </row>
    <row r="45" spans="1:253" s="40" customFormat="1" ht="12.75" customHeight="1">
      <c r="A45" s="37"/>
      <c r="E45" s="30"/>
      <c r="F45" s="37"/>
      <c r="G45" s="29"/>
      <c r="H45" s="30"/>
      <c r="I45" s="37"/>
      <c r="J45" s="29"/>
      <c r="K45" s="29"/>
      <c r="L45" s="28"/>
      <c r="M45" s="37"/>
      <c r="Q45" s="30"/>
      <c r="R45" s="37"/>
      <c r="S45" s="29"/>
      <c r="T45" s="30"/>
      <c r="U45" s="37"/>
      <c r="V45" s="29"/>
      <c r="W45" s="29"/>
      <c r="X45" s="28"/>
      <c r="Y45" s="37"/>
      <c r="AC45" s="30"/>
      <c r="AD45" s="37"/>
      <c r="AE45" s="29"/>
      <c r="AF45" s="30"/>
      <c r="AG45" s="37"/>
      <c r="AH45" s="29"/>
      <c r="AI45" s="29"/>
      <c r="AJ45" s="28"/>
      <c r="AK45" s="37"/>
      <c r="AO45" s="30"/>
      <c r="AP45" s="37"/>
      <c r="AQ45" s="29"/>
      <c r="AR45" s="30"/>
      <c r="AS45" s="37"/>
      <c r="AT45" s="29"/>
      <c r="AU45" s="29"/>
      <c r="AV45" s="28"/>
      <c r="AW45" s="37"/>
      <c r="BA45" s="30"/>
      <c r="BB45" s="37"/>
      <c r="BC45" s="29"/>
      <c r="BD45" s="30"/>
      <c r="BE45" s="37"/>
      <c r="BF45" s="29"/>
      <c r="BG45" s="29"/>
      <c r="BH45" s="28"/>
      <c r="BI45" s="37"/>
      <c r="BM45" s="30"/>
      <c r="BN45" s="37"/>
      <c r="BO45" s="29"/>
      <c r="BP45" s="30"/>
      <c r="BQ45" s="37"/>
      <c r="BR45" s="29"/>
      <c r="BS45" s="29"/>
      <c r="BT45" s="28"/>
      <c r="BU45" s="37"/>
      <c r="BY45" s="30"/>
      <c r="BZ45" s="37"/>
      <c r="CA45" s="29"/>
      <c r="CB45" s="30"/>
      <c r="CC45" s="37"/>
      <c r="CD45" s="29"/>
      <c r="CE45" s="29"/>
      <c r="CF45" s="28"/>
      <c r="CG45" s="37"/>
      <c r="CK45" s="30"/>
      <c r="CL45" s="37"/>
      <c r="CM45" s="29"/>
      <c r="CN45" s="30"/>
      <c r="CO45" s="37"/>
      <c r="CP45" s="29"/>
      <c r="CQ45" s="29"/>
      <c r="CR45" s="28"/>
      <c r="CS45" s="37"/>
      <c r="CW45" s="30"/>
      <c r="CX45" s="37"/>
      <c r="CY45" s="29"/>
      <c r="CZ45" s="30"/>
      <c r="DA45" s="37"/>
      <c r="DB45" s="29"/>
      <c r="DC45" s="29"/>
      <c r="DD45" s="28"/>
      <c r="DE45" s="37"/>
      <c r="DI45" s="30"/>
      <c r="DJ45" s="37"/>
      <c r="DK45" s="29"/>
      <c r="DL45" s="30"/>
      <c r="DM45" s="37"/>
      <c r="DN45" s="29"/>
      <c r="DO45" s="29"/>
      <c r="DP45" s="28"/>
      <c r="DQ45" s="37"/>
      <c r="DU45" s="30"/>
      <c r="DV45" s="37"/>
      <c r="DW45" s="29"/>
      <c r="DX45" s="30"/>
      <c r="DY45" s="37"/>
      <c r="DZ45" s="29"/>
      <c r="EA45" s="29"/>
      <c r="EB45" s="28"/>
      <c r="EC45" s="37"/>
      <c r="EG45" s="30"/>
      <c r="EH45" s="37"/>
      <c r="EI45" s="29"/>
      <c r="EJ45" s="30"/>
      <c r="EK45" s="37"/>
      <c r="EL45" s="29"/>
      <c r="EM45" s="29"/>
      <c r="EN45" s="28"/>
      <c r="EO45" s="37"/>
      <c r="ES45" s="30"/>
      <c r="ET45" s="37"/>
      <c r="EU45" s="29"/>
      <c r="EV45" s="30"/>
      <c r="EW45" s="37"/>
      <c r="EX45" s="29"/>
      <c r="EY45" s="29"/>
      <c r="EZ45" s="28"/>
      <c r="FA45" s="37"/>
      <c r="FE45" s="30"/>
      <c r="FF45" s="37"/>
      <c r="FG45" s="29"/>
      <c r="FH45" s="30"/>
      <c r="FI45" s="37"/>
      <c r="FJ45" s="29"/>
      <c r="FK45" s="29"/>
      <c r="FL45" s="28"/>
      <c r="FM45" s="37"/>
      <c r="FQ45" s="30"/>
      <c r="FR45" s="37"/>
      <c r="FS45" s="29"/>
      <c r="FT45" s="30"/>
      <c r="FU45" s="37"/>
      <c r="FV45" s="29"/>
      <c r="FW45" s="29"/>
      <c r="FX45" s="28"/>
      <c r="FY45" s="37"/>
      <c r="GC45" s="30"/>
      <c r="GD45" s="37"/>
      <c r="GE45" s="29"/>
      <c r="GF45" s="30"/>
      <c r="GG45" s="37"/>
      <c r="GH45" s="29"/>
      <c r="GI45" s="29"/>
      <c r="GJ45" s="28"/>
      <c r="GK45" s="37"/>
      <c r="GO45" s="30"/>
      <c r="GP45" s="37"/>
      <c r="GQ45" s="29"/>
      <c r="GR45" s="30"/>
      <c r="GS45" s="37"/>
      <c r="GT45" s="29"/>
      <c r="GU45" s="29"/>
      <c r="GV45" s="28"/>
      <c r="GW45" s="37"/>
      <c r="HA45" s="30"/>
      <c r="HB45" s="37"/>
      <c r="HC45" s="29"/>
      <c r="HD45" s="30"/>
      <c r="HE45" s="37"/>
      <c r="HF45" s="29"/>
      <c r="HG45" s="29"/>
      <c r="HH45" s="28"/>
      <c r="HI45" s="37"/>
      <c r="HM45" s="30"/>
      <c r="HN45" s="37"/>
      <c r="HO45" s="29"/>
      <c r="HP45" s="30"/>
      <c r="HQ45" s="37"/>
      <c r="HR45" s="29"/>
      <c r="HS45" s="29"/>
      <c r="HT45" s="28"/>
      <c r="HU45" s="37"/>
      <c r="HY45" s="30"/>
      <c r="HZ45" s="37"/>
      <c r="IA45" s="29"/>
      <c r="IB45" s="30"/>
      <c r="IC45" s="37"/>
      <c r="ID45" s="29"/>
      <c r="IE45" s="29"/>
      <c r="IF45" s="28"/>
      <c r="IG45" s="37"/>
      <c r="IK45" s="30"/>
      <c r="IL45" s="37"/>
      <c r="IM45" s="29"/>
      <c r="IN45" s="30"/>
      <c r="IO45" s="37"/>
      <c r="IP45" s="29"/>
      <c r="IQ45" s="29"/>
      <c r="IR45" s="28"/>
      <c r="IS45" s="37"/>
    </row>
    <row r="46" spans="1:253" s="40" customFormat="1" ht="12.75" customHeight="1">
      <c r="A46" s="37"/>
      <c r="E46" s="30"/>
      <c r="F46" s="37"/>
      <c r="G46" s="29"/>
      <c r="H46" s="30"/>
      <c r="I46" s="37"/>
      <c r="J46" s="29"/>
      <c r="K46" s="29"/>
      <c r="L46" s="28"/>
      <c r="M46" s="37"/>
      <c r="Q46" s="30"/>
      <c r="R46" s="37"/>
      <c r="S46" s="29"/>
      <c r="T46" s="30"/>
      <c r="U46" s="37"/>
      <c r="V46" s="29"/>
      <c r="W46" s="29"/>
      <c r="X46" s="28"/>
      <c r="Y46" s="37"/>
      <c r="AC46" s="30"/>
      <c r="AD46" s="37"/>
      <c r="AE46" s="29"/>
      <c r="AF46" s="30"/>
      <c r="AG46" s="37"/>
      <c r="AH46" s="29"/>
      <c r="AI46" s="29"/>
      <c r="AJ46" s="28"/>
      <c r="AK46" s="37"/>
      <c r="AO46" s="30"/>
      <c r="AP46" s="37"/>
      <c r="AQ46" s="29"/>
      <c r="AR46" s="30"/>
      <c r="AS46" s="37"/>
      <c r="AT46" s="29"/>
      <c r="AU46" s="29"/>
      <c r="AV46" s="28"/>
      <c r="AW46" s="37"/>
      <c r="BA46" s="30"/>
      <c r="BB46" s="37"/>
      <c r="BC46" s="29"/>
      <c r="BD46" s="30"/>
      <c r="BE46" s="37"/>
      <c r="BF46" s="29"/>
      <c r="BG46" s="29"/>
      <c r="BH46" s="28"/>
      <c r="BI46" s="37"/>
      <c r="BM46" s="30"/>
      <c r="BN46" s="37"/>
      <c r="BO46" s="29"/>
      <c r="BP46" s="30"/>
      <c r="BQ46" s="37"/>
      <c r="BR46" s="29"/>
      <c r="BS46" s="29"/>
      <c r="BT46" s="28"/>
      <c r="BU46" s="37"/>
      <c r="BY46" s="30"/>
      <c r="BZ46" s="37"/>
      <c r="CA46" s="29"/>
      <c r="CB46" s="30"/>
      <c r="CC46" s="37"/>
      <c r="CD46" s="29"/>
      <c r="CE46" s="29"/>
      <c r="CF46" s="28"/>
      <c r="CG46" s="37"/>
      <c r="CK46" s="30"/>
      <c r="CL46" s="37"/>
      <c r="CM46" s="29"/>
      <c r="CN46" s="30"/>
      <c r="CO46" s="37"/>
      <c r="CP46" s="29"/>
      <c r="CQ46" s="29"/>
      <c r="CR46" s="28"/>
      <c r="CS46" s="37"/>
      <c r="CW46" s="30"/>
      <c r="CX46" s="37"/>
      <c r="CY46" s="29"/>
      <c r="CZ46" s="30"/>
      <c r="DA46" s="37"/>
      <c r="DB46" s="29"/>
      <c r="DC46" s="29"/>
      <c r="DD46" s="28"/>
      <c r="DE46" s="37"/>
      <c r="DI46" s="30"/>
      <c r="DJ46" s="37"/>
      <c r="DK46" s="29"/>
      <c r="DL46" s="30"/>
      <c r="DM46" s="37"/>
      <c r="DN46" s="29"/>
      <c r="DO46" s="29"/>
      <c r="DP46" s="28"/>
      <c r="DQ46" s="37"/>
      <c r="DU46" s="30"/>
      <c r="DV46" s="37"/>
      <c r="DW46" s="29"/>
      <c r="DX46" s="30"/>
      <c r="DY46" s="37"/>
      <c r="DZ46" s="29"/>
      <c r="EA46" s="29"/>
      <c r="EB46" s="28"/>
      <c r="EC46" s="37"/>
      <c r="EG46" s="30"/>
      <c r="EH46" s="37"/>
      <c r="EI46" s="29"/>
      <c r="EJ46" s="30"/>
      <c r="EK46" s="37"/>
      <c r="EL46" s="29"/>
      <c r="EM46" s="29"/>
      <c r="EN46" s="28"/>
      <c r="EO46" s="37"/>
      <c r="ES46" s="30"/>
      <c r="ET46" s="37"/>
      <c r="EU46" s="29"/>
      <c r="EV46" s="30"/>
      <c r="EW46" s="37"/>
      <c r="EX46" s="29"/>
      <c r="EY46" s="29"/>
      <c r="EZ46" s="28"/>
      <c r="FA46" s="37"/>
      <c r="FE46" s="30"/>
      <c r="FF46" s="37"/>
      <c r="FG46" s="29"/>
      <c r="FH46" s="30"/>
      <c r="FI46" s="37"/>
      <c r="FJ46" s="29"/>
      <c r="FK46" s="29"/>
      <c r="FL46" s="28"/>
      <c r="FM46" s="37"/>
      <c r="FQ46" s="30"/>
      <c r="FR46" s="37"/>
      <c r="FS46" s="29"/>
      <c r="FT46" s="30"/>
      <c r="FU46" s="37"/>
      <c r="FV46" s="29"/>
      <c r="FW46" s="29"/>
      <c r="FX46" s="28"/>
      <c r="FY46" s="37"/>
      <c r="GC46" s="30"/>
      <c r="GD46" s="37"/>
      <c r="GE46" s="29"/>
      <c r="GF46" s="30"/>
      <c r="GG46" s="37"/>
      <c r="GH46" s="29"/>
      <c r="GI46" s="29"/>
      <c r="GJ46" s="28"/>
      <c r="GK46" s="37"/>
      <c r="GO46" s="30"/>
      <c r="GP46" s="37"/>
      <c r="GQ46" s="29"/>
      <c r="GR46" s="30"/>
      <c r="GS46" s="37"/>
      <c r="GT46" s="29"/>
      <c r="GU46" s="29"/>
      <c r="GV46" s="28"/>
      <c r="GW46" s="37"/>
      <c r="HA46" s="30"/>
      <c r="HB46" s="37"/>
      <c r="HC46" s="29"/>
      <c r="HD46" s="30"/>
      <c r="HE46" s="37"/>
      <c r="HF46" s="29"/>
      <c r="HG46" s="29"/>
      <c r="HH46" s="28"/>
      <c r="HI46" s="37"/>
      <c r="HM46" s="30"/>
      <c r="HN46" s="37"/>
      <c r="HO46" s="29"/>
      <c r="HP46" s="30"/>
      <c r="HQ46" s="37"/>
      <c r="HR46" s="29"/>
      <c r="HS46" s="29"/>
      <c r="HT46" s="28"/>
      <c r="HU46" s="37"/>
      <c r="HY46" s="30"/>
      <c r="HZ46" s="37"/>
      <c r="IA46" s="29"/>
      <c r="IB46" s="30"/>
      <c r="IC46" s="37"/>
      <c r="ID46" s="29"/>
      <c r="IE46" s="29"/>
      <c r="IF46" s="28"/>
      <c r="IG46" s="37"/>
      <c r="IK46" s="30"/>
      <c r="IL46" s="37"/>
      <c r="IM46" s="29"/>
      <c r="IN46" s="30"/>
      <c r="IO46" s="37"/>
      <c r="IP46" s="29"/>
      <c r="IQ46" s="29"/>
      <c r="IR46" s="28"/>
      <c r="IS46" s="37"/>
    </row>
    <row r="47" spans="1:12" ht="12.75" customHeight="1">
      <c r="A47" s="22" t="s">
        <v>80</v>
      </c>
      <c r="B47" s="24" t="s">
        <v>83</v>
      </c>
      <c r="C47" s="24"/>
      <c r="D47" s="24"/>
      <c r="E47" s="24"/>
      <c r="F47" s="24"/>
      <c r="G47" s="24"/>
      <c r="H47" s="24"/>
      <c r="I47" s="24"/>
      <c r="J47" s="24"/>
      <c r="K47" s="62"/>
      <c r="L47"/>
    </row>
    <row r="48" spans="1:12" ht="12.75" customHeight="1">
      <c r="A48" s="22"/>
      <c r="B48" s="25" t="s">
        <v>84</v>
      </c>
      <c r="C48" s="25"/>
      <c r="D48" s="25"/>
      <c r="E48" s="25"/>
      <c r="F48" s="25"/>
      <c r="G48" s="25"/>
      <c r="H48" s="25"/>
      <c r="I48" s="25"/>
      <c r="J48" s="25"/>
      <c r="K48" s="62"/>
      <c r="L48"/>
    </row>
    <row r="49" spans="1:15" ht="12.75" customHeight="1">
      <c r="A49" s="22"/>
      <c r="B49" s="24" t="s">
        <v>85</v>
      </c>
      <c r="C49" s="24"/>
      <c r="D49" s="24"/>
      <c r="E49" s="24"/>
      <c r="F49" s="24"/>
      <c r="G49" s="24"/>
      <c r="H49" s="24"/>
      <c r="I49" s="24"/>
      <c r="J49" s="24"/>
      <c r="K49" s="40"/>
      <c r="L49" s="30"/>
      <c r="M49" s="37"/>
      <c r="N49" s="29"/>
      <c r="O49" s="30"/>
    </row>
    <row r="50" spans="1:10" s="28" customFormat="1" ht="12.75" customHeight="1">
      <c r="A50" s="58" t="s">
        <v>82</v>
      </c>
      <c r="B50" s="60" t="s">
        <v>206</v>
      </c>
      <c r="C50" s="60"/>
      <c r="D50" s="60"/>
      <c r="E50" s="60"/>
      <c r="F50" s="60"/>
      <c r="G50" s="60"/>
      <c r="H50" s="60"/>
      <c r="I50" s="60"/>
      <c r="J50" s="60"/>
    </row>
    <row r="51" spans="1:10" ht="12.75" customHeight="1">
      <c r="A51" s="58" t="s">
        <v>86</v>
      </c>
      <c r="B51" s="25" t="s">
        <v>207</v>
      </c>
      <c r="C51" s="25"/>
      <c r="D51" s="25"/>
      <c r="E51" s="25"/>
      <c r="F51" s="25"/>
      <c r="G51" s="25"/>
      <c r="H51" s="25"/>
      <c r="I51" s="25"/>
      <c r="J51" s="25"/>
    </row>
    <row r="52" spans="1:10" ht="12.75" customHeight="1">
      <c r="A52" s="58" t="s">
        <v>88</v>
      </c>
      <c r="B52" s="46" t="s">
        <v>208</v>
      </c>
      <c r="C52" s="46"/>
      <c r="D52" s="46"/>
      <c r="E52" s="46"/>
      <c r="F52" s="46"/>
      <c r="G52" s="46"/>
      <c r="H52" s="46"/>
      <c r="I52" s="46"/>
      <c r="J52" s="46"/>
    </row>
    <row r="53" spans="1:9" ht="12.75">
      <c r="A53" s="37"/>
      <c r="B53" s="40"/>
      <c r="C53" s="40"/>
      <c r="D53" s="40"/>
      <c r="E53" s="30"/>
      <c r="F53" s="37"/>
      <c r="I53" s="37"/>
    </row>
    <row r="54" spans="1:9" ht="12.75">
      <c r="A54" s="37"/>
      <c r="B54" s="40"/>
      <c r="C54" s="40"/>
      <c r="D54" s="40"/>
      <c r="E54" s="30"/>
      <c r="F54" s="37"/>
      <c r="I54" s="37"/>
    </row>
    <row r="55" spans="1:9" ht="12.75">
      <c r="A55" s="37"/>
      <c r="B55" s="40"/>
      <c r="C55" s="40"/>
      <c r="D55" s="40"/>
      <c r="E55" s="30"/>
      <c r="F55" s="37"/>
      <c r="I55" s="37"/>
    </row>
    <row r="56" spans="1:9" ht="12.75">
      <c r="A56" s="37"/>
      <c r="B56" s="40"/>
      <c r="C56" s="40"/>
      <c r="D56" s="40"/>
      <c r="E56" s="30"/>
      <c r="F56" s="37"/>
      <c r="I56" s="37"/>
    </row>
    <row r="57" spans="1:9" ht="12.75">
      <c r="A57" s="37"/>
      <c r="B57" s="40"/>
      <c r="C57" s="40"/>
      <c r="D57" s="40"/>
      <c r="E57" s="30"/>
      <c r="F57" s="37"/>
      <c r="I57" s="37"/>
    </row>
    <row r="58" spans="1:9" ht="12.75">
      <c r="A58" s="37"/>
      <c r="B58" s="40"/>
      <c r="C58" s="40"/>
      <c r="D58" s="40"/>
      <c r="E58" s="30"/>
      <c r="F58" s="37"/>
      <c r="I58" s="37"/>
    </row>
    <row r="59" spans="1:9" ht="12.75">
      <c r="A59" s="37"/>
      <c r="B59" s="40"/>
      <c r="C59" s="40"/>
      <c r="D59" s="40"/>
      <c r="E59" s="30"/>
      <c r="F59" s="37"/>
      <c r="I59" s="37"/>
    </row>
    <row r="60" spans="1:9" ht="12.75">
      <c r="A60" s="37"/>
      <c r="B60" s="40"/>
      <c r="C60" s="40"/>
      <c r="D60" s="40"/>
      <c r="E60" s="30"/>
      <c r="F60" s="37"/>
      <c r="I60" s="37"/>
    </row>
    <row r="61" spans="1:9" ht="12.75">
      <c r="A61" s="37"/>
      <c r="B61" s="40"/>
      <c r="C61" s="40"/>
      <c r="D61" s="40"/>
      <c r="E61" s="30"/>
      <c r="F61" s="37"/>
      <c r="I61" s="37"/>
    </row>
    <row r="62" spans="1:9" ht="12.75">
      <c r="A62" s="37"/>
      <c r="B62" s="40"/>
      <c r="C62" s="40"/>
      <c r="D62" s="40"/>
      <c r="E62" s="30"/>
      <c r="F62" s="37"/>
      <c r="I62" s="37"/>
    </row>
    <row r="63" spans="1:9" ht="12.75">
      <c r="A63" s="37"/>
      <c r="B63" s="40"/>
      <c r="C63" s="40"/>
      <c r="D63" s="40"/>
      <c r="E63" s="30"/>
      <c r="F63" s="37"/>
      <c r="I63" s="37"/>
    </row>
    <row r="64" spans="1:9" ht="12.75">
      <c r="A64" s="37"/>
      <c r="B64" s="40"/>
      <c r="C64" s="40"/>
      <c r="D64" s="40"/>
      <c r="E64" s="30"/>
      <c r="F64" s="37"/>
      <c r="I64" s="37"/>
    </row>
    <row r="65" spans="1:9" ht="12.75">
      <c r="A65" s="37"/>
      <c r="B65" s="40"/>
      <c r="C65" s="40"/>
      <c r="D65" s="40"/>
      <c r="E65" s="30"/>
      <c r="F65" s="37"/>
      <c r="I65" s="37"/>
    </row>
    <row r="66" spans="1:9" ht="12.75">
      <c r="A66" s="37"/>
      <c r="B66" s="40"/>
      <c r="C66" s="40"/>
      <c r="D66" s="40"/>
      <c r="E66" s="30"/>
      <c r="F66" s="37"/>
      <c r="I66" s="37"/>
    </row>
    <row r="67" spans="1:9" ht="12.75">
      <c r="A67" s="37"/>
      <c r="B67" s="40"/>
      <c r="C67" s="40"/>
      <c r="D67" s="40"/>
      <c r="E67" s="30"/>
      <c r="F67" s="37"/>
      <c r="I67" s="37"/>
    </row>
    <row r="68" spans="1:9" ht="12.75">
      <c r="A68" s="37"/>
      <c r="B68" s="40"/>
      <c r="C68" s="40"/>
      <c r="D68" s="40"/>
      <c r="E68" s="30"/>
      <c r="F68" s="37"/>
      <c r="I68" s="37"/>
    </row>
    <row r="69" spans="1:9" ht="12.75">
      <c r="A69" s="37"/>
      <c r="B69" s="40"/>
      <c r="C69" s="40"/>
      <c r="D69" s="40"/>
      <c r="E69" s="30"/>
      <c r="F69" s="37"/>
      <c r="I69" s="37"/>
    </row>
    <row r="70" spans="1:9" ht="12.75">
      <c r="A70" s="37"/>
      <c r="B70" s="40"/>
      <c r="C70" s="40"/>
      <c r="D70" s="40"/>
      <c r="E70" s="30"/>
      <c r="F70" s="37"/>
      <c r="I70" s="37"/>
    </row>
    <row r="71" spans="1:9" ht="12.75">
      <c r="A71" s="37"/>
      <c r="B71" s="40"/>
      <c r="C71" s="40"/>
      <c r="D71" s="40"/>
      <c r="E71" s="30"/>
      <c r="F71" s="37"/>
      <c r="I71" s="37"/>
    </row>
    <row r="72" spans="1:9" ht="12.75">
      <c r="A72" s="37"/>
      <c r="B72" s="40"/>
      <c r="C72" s="40"/>
      <c r="D72" s="40"/>
      <c r="E72" s="30"/>
      <c r="F72" s="37"/>
      <c r="I72" s="37"/>
    </row>
    <row r="73" spans="1:9" ht="12.75">
      <c r="A73" s="37"/>
      <c r="B73" s="40"/>
      <c r="C73" s="40"/>
      <c r="D73" s="40"/>
      <c r="E73" s="30"/>
      <c r="F73" s="37"/>
      <c r="I73" s="37"/>
    </row>
    <row r="74" spans="1:9" ht="12.75">
      <c r="A74" s="37"/>
      <c r="B74" s="40"/>
      <c r="C74" s="40"/>
      <c r="D74" s="40"/>
      <c r="E74" s="30"/>
      <c r="F74" s="37"/>
      <c r="I74" s="37"/>
    </row>
    <row r="75" spans="1:9" ht="12.75">
      <c r="A75" s="37"/>
      <c r="B75" s="40"/>
      <c r="C75" s="40"/>
      <c r="D75" s="40"/>
      <c r="E75" s="30"/>
      <c r="F75" s="37"/>
      <c r="I75" s="37"/>
    </row>
    <row r="76" spans="1:9" ht="12.75">
      <c r="A76" s="37"/>
      <c r="B76" s="40"/>
      <c r="C76" s="40"/>
      <c r="D76" s="40"/>
      <c r="E76" s="30"/>
      <c r="F76" s="37"/>
      <c r="I76" s="37"/>
    </row>
    <row r="77" spans="1:9" ht="12.75">
      <c r="A77" s="37"/>
      <c r="B77" s="40"/>
      <c r="C77" s="40"/>
      <c r="D77" s="40"/>
      <c r="E77" s="30"/>
      <c r="F77" s="37"/>
      <c r="I77" s="37"/>
    </row>
    <row r="78" spans="1:9" ht="12.75">
      <c r="A78" s="37"/>
      <c r="B78" s="40"/>
      <c r="C78" s="40"/>
      <c r="D78" s="40"/>
      <c r="E78" s="30"/>
      <c r="F78" s="37"/>
      <c r="I78" s="37"/>
    </row>
    <row r="79" spans="1:9" ht="12.75">
      <c r="A79" s="37"/>
      <c r="B79" s="40"/>
      <c r="C79" s="40"/>
      <c r="D79" s="40"/>
      <c r="E79" s="30"/>
      <c r="F79" s="37"/>
      <c r="I79" s="37"/>
    </row>
    <row r="80" spans="1:9" ht="12.75">
      <c r="A80" s="37"/>
      <c r="B80" s="40"/>
      <c r="C80" s="40"/>
      <c r="D80" s="40"/>
      <c r="E80" s="30"/>
      <c r="F80" s="37"/>
      <c r="I80" s="37"/>
    </row>
    <row r="81" spans="1:9" ht="12.75">
      <c r="A81" s="37"/>
      <c r="B81" s="40"/>
      <c r="C81" s="40"/>
      <c r="D81" s="40"/>
      <c r="E81" s="30"/>
      <c r="F81" s="37"/>
      <c r="I81" s="37"/>
    </row>
    <row r="82" spans="1:9" ht="12.75">
      <c r="A82" s="37"/>
      <c r="B82" s="40"/>
      <c r="C82" s="40"/>
      <c r="D82" s="40"/>
      <c r="E82" s="30"/>
      <c r="F82" s="37"/>
      <c r="I82" s="37"/>
    </row>
    <row r="83" spans="1:9" ht="12.75">
      <c r="A83" s="37"/>
      <c r="B83" s="40"/>
      <c r="C83" s="40"/>
      <c r="D83" s="40"/>
      <c r="E83" s="30"/>
      <c r="F83" s="37"/>
      <c r="I83" s="37"/>
    </row>
    <row r="84" spans="1:9" ht="12.75">
      <c r="A84" s="37"/>
      <c r="B84" s="40"/>
      <c r="C84" s="40"/>
      <c r="D84" s="40"/>
      <c r="E84" s="30"/>
      <c r="F84" s="37"/>
      <c r="I84" s="37"/>
    </row>
    <row r="85" spans="1:9" ht="12.75">
      <c r="A85" s="37"/>
      <c r="B85" s="40"/>
      <c r="C85" s="40"/>
      <c r="D85" s="40"/>
      <c r="E85" s="30"/>
      <c r="F85" s="37"/>
      <c r="I85" s="37"/>
    </row>
    <row r="86" spans="1:9" ht="12.75">
      <c r="A86" s="37"/>
      <c r="B86" s="40"/>
      <c r="C86" s="40"/>
      <c r="D86" s="40"/>
      <c r="E86" s="30"/>
      <c r="F86" s="37"/>
      <c r="I86" s="37"/>
    </row>
    <row r="87" spans="1:9" ht="12.75">
      <c r="A87" s="37"/>
      <c r="B87" s="40"/>
      <c r="C87" s="40"/>
      <c r="D87" s="40"/>
      <c r="E87" s="30"/>
      <c r="F87" s="37"/>
      <c r="I87" s="37"/>
    </row>
    <row r="88" spans="1:9" ht="12.75">
      <c r="A88" s="37"/>
      <c r="B88" s="40"/>
      <c r="C88" s="40"/>
      <c r="D88" s="40"/>
      <c r="E88" s="30"/>
      <c r="F88" s="37"/>
      <c r="I88" s="37"/>
    </row>
    <row r="89" spans="1:9" ht="12.75">
      <c r="A89" s="37"/>
      <c r="B89" s="40"/>
      <c r="C89" s="40"/>
      <c r="D89" s="40"/>
      <c r="E89" s="30"/>
      <c r="F89" s="37"/>
      <c r="I89" s="37"/>
    </row>
    <row r="90" spans="1:9" ht="12.75">
      <c r="A90" s="37"/>
      <c r="B90" s="40"/>
      <c r="C90" s="40"/>
      <c r="D90" s="40"/>
      <c r="E90" s="30"/>
      <c r="F90" s="37"/>
      <c r="I90" s="37"/>
    </row>
    <row r="91" spans="1:9" ht="12.75">
      <c r="A91" s="37"/>
      <c r="B91" s="40"/>
      <c r="C91" s="40"/>
      <c r="D91" s="40"/>
      <c r="E91" s="30"/>
      <c r="F91" s="37"/>
      <c r="I91" s="37"/>
    </row>
    <row r="92" spans="1:9" ht="12.75">
      <c r="A92" s="37"/>
      <c r="B92" s="40"/>
      <c r="C92" s="40"/>
      <c r="D92" s="40"/>
      <c r="E92" s="30"/>
      <c r="F92" s="37"/>
      <c r="I92" s="37"/>
    </row>
    <row r="93" spans="1:9" ht="12.75">
      <c r="A93" s="37"/>
      <c r="B93" s="40"/>
      <c r="C93" s="40"/>
      <c r="D93" s="40"/>
      <c r="E93" s="30"/>
      <c r="F93" s="37"/>
      <c r="I93" s="37"/>
    </row>
    <row r="94" spans="1:9" ht="12.75">
      <c r="A94" s="37"/>
      <c r="B94" s="40"/>
      <c r="C94" s="40"/>
      <c r="D94" s="40"/>
      <c r="E94" s="30"/>
      <c r="F94" s="37"/>
      <c r="I94" s="37"/>
    </row>
    <row r="95" spans="1:9" ht="12.75">
      <c r="A95" s="37"/>
      <c r="B95" s="40"/>
      <c r="C95" s="40"/>
      <c r="D95" s="40"/>
      <c r="E95" s="30"/>
      <c r="F95" s="37"/>
      <c r="I95" s="37"/>
    </row>
    <row r="96" spans="1:9" ht="12.75">
      <c r="A96" s="37"/>
      <c r="B96" s="40"/>
      <c r="C96" s="40"/>
      <c r="D96" s="40"/>
      <c r="E96" s="30"/>
      <c r="F96" s="37"/>
      <c r="I96" s="37"/>
    </row>
    <row r="97" spans="1:9" ht="12.75">
      <c r="A97" s="37"/>
      <c r="B97" s="40"/>
      <c r="C97" s="40"/>
      <c r="D97" s="40"/>
      <c r="E97" s="30"/>
      <c r="F97" s="37"/>
      <c r="I97" s="37"/>
    </row>
    <row r="98" spans="1:9" ht="12.75">
      <c r="A98" s="37"/>
      <c r="B98" s="40"/>
      <c r="C98" s="40"/>
      <c r="D98" s="40"/>
      <c r="E98" s="30"/>
      <c r="F98" s="37"/>
      <c r="I98" s="37"/>
    </row>
    <row r="99" spans="1:9" ht="12.75">
      <c r="A99" s="37"/>
      <c r="B99" s="40"/>
      <c r="C99" s="40"/>
      <c r="D99" s="40"/>
      <c r="E99" s="30"/>
      <c r="F99" s="37"/>
      <c r="I99" s="37"/>
    </row>
    <row r="100" spans="1:9" ht="12.75">
      <c r="A100" s="37"/>
      <c r="B100" s="40"/>
      <c r="C100" s="40"/>
      <c r="D100" s="40"/>
      <c r="E100" s="30"/>
      <c r="F100" s="37"/>
      <c r="I100" s="37"/>
    </row>
    <row r="101" spans="1:9" ht="12.75">
      <c r="A101" s="37"/>
      <c r="B101" s="40"/>
      <c r="C101" s="40"/>
      <c r="D101" s="40"/>
      <c r="E101" s="30"/>
      <c r="F101" s="37"/>
      <c r="I101" s="37"/>
    </row>
    <row r="102" spans="1:9" ht="12.75">
      <c r="A102" s="37"/>
      <c r="B102" s="40"/>
      <c r="C102" s="40"/>
      <c r="D102" s="40"/>
      <c r="E102" s="30"/>
      <c r="F102" s="37"/>
      <c r="I102" s="37"/>
    </row>
    <row r="103" spans="1:9" ht="12.75">
      <c r="A103" s="37"/>
      <c r="B103" s="40"/>
      <c r="C103" s="40"/>
      <c r="D103" s="40"/>
      <c r="E103" s="30"/>
      <c r="F103" s="37"/>
      <c r="I103" s="37"/>
    </row>
    <row r="104" spans="1:9" ht="12.75">
      <c r="A104" s="37"/>
      <c r="B104" s="40"/>
      <c r="C104" s="40"/>
      <c r="D104" s="40"/>
      <c r="E104" s="30"/>
      <c r="F104" s="37"/>
      <c r="I104" s="37"/>
    </row>
    <row r="105" spans="1:9" ht="12.75">
      <c r="A105" s="37"/>
      <c r="B105" s="40"/>
      <c r="C105" s="40"/>
      <c r="D105" s="40"/>
      <c r="E105" s="37"/>
      <c r="F105" s="37"/>
      <c r="I105" s="37"/>
    </row>
    <row r="106" spans="1:9" ht="12.75">
      <c r="A106" s="37"/>
      <c r="B106" s="40"/>
      <c r="C106" s="40"/>
      <c r="D106" s="40"/>
      <c r="E106" s="37"/>
      <c r="F106" s="37"/>
      <c r="I106" s="37"/>
    </row>
    <row r="107" spans="1:9" ht="12.75">
      <c r="A107" s="37"/>
      <c r="B107" s="40"/>
      <c r="C107" s="40"/>
      <c r="D107" s="40"/>
      <c r="E107" s="37"/>
      <c r="F107" s="37"/>
      <c r="I107" s="37"/>
    </row>
    <row r="108" spans="1:9" ht="12.75">
      <c r="A108" s="37"/>
      <c r="B108" s="40"/>
      <c r="C108" s="40"/>
      <c r="D108" s="40"/>
      <c r="E108" s="37"/>
      <c r="F108" s="37"/>
      <c r="I108" s="37"/>
    </row>
    <row r="109" spans="1:9" ht="12.75">
      <c r="A109" s="37"/>
      <c r="B109" s="40"/>
      <c r="C109" s="40"/>
      <c r="D109" s="40"/>
      <c r="E109" s="37"/>
      <c r="F109" s="37"/>
      <c r="I109" s="37"/>
    </row>
    <row r="110" spans="1:9" ht="12.75">
      <c r="A110" s="37"/>
      <c r="B110" s="40"/>
      <c r="C110" s="40"/>
      <c r="D110" s="40"/>
      <c r="E110" s="37"/>
      <c r="F110" s="37"/>
      <c r="I110" s="37"/>
    </row>
    <row r="111" spans="1:9" ht="12.75">
      <c r="A111" s="37"/>
      <c r="B111" s="40"/>
      <c r="C111" s="40"/>
      <c r="D111" s="40"/>
      <c r="E111" s="37"/>
      <c r="F111" s="37"/>
      <c r="I111" s="37"/>
    </row>
    <row r="112" spans="1:9" ht="12.75">
      <c r="A112" s="37"/>
      <c r="B112" s="40"/>
      <c r="C112" s="40"/>
      <c r="D112" s="40"/>
      <c r="E112" s="37"/>
      <c r="F112" s="37"/>
      <c r="I112" s="37"/>
    </row>
    <row r="113" spans="1:9" ht="12.75">
      <c r="A113" s="37"/>
      <c r="B113" s="40"/>
      <c r="C113" s="40"/>
      <c r="D113" s="40"/>
      <c r="E113" s="37"/>
      <c r="F113" s="37"/>
      <c r="I113" s="37"/>
    </row>
    <row r="114" spans="1:9" ht="12.75">
      <c r="A114" s="37"/>
      <c r="B114" s="40"/>
      <c r="C114" s="40"/>
      <c r="D114" s="40"/>
      <c r="E114" s="37"/>
      <c r="F114" s="37"/>
      <c r="I114" s="37"/>
    </row>
    <row r="115" spans="1:9" ht="12.75">
      <c r="A115" s="37"/>
      <c r="B115" s="40"/>
      <c r="C115" s="40"/>
      <c r="D115" s="40"/>
      <c r="E115" s="37"/>
      <c r="F115" s="37"/>
      <c r="I115" s="37"/>
    </row>
    <row r="116" spans="1:9" ht="12.75">
      <c r="A116" s="37"/>
      <c r="B116" s="40"/>
      <c r="C116" s="40"/>
      <c r="D116" s="40"/>
      <c r="E116" s="37"/>
      <c r="F116" s="37"/>
      <c r="I116" s="37"/>
    </row>
    <row r="117" spans="1:9" ht="12.75">
      <c r="A117" s="37"/>
      <c r="B117" s="40"/>
      <c r="C117" s="40"/>
      <c r="D117" s="40"/>
      <c r="E117" s="37"/>
      <c r="F117" s="37"/>
      <c r="I117" s="37"/>
    </row>
    <row r="118" spans="1:9" ht="12.75">
      <c r="A118" s="37"/>
      <c r="B118" s="40"/>
      <c r="C118" s="40"/>
      <c r="D118" s="40"/>
      <c r="E118" s="37"/>
      <c r="F118" s="37"/>
      <c r="I118" s="37"/>
    </row>
    <row r="119" spans="1:9" ht="12.75">
      <c r="A119" s="37"/>
      <c r="B119" s="40"/>
      <c r="C119" s="40"/>
      <c r="D119" s="40"/>
      <c r="E119" s="37"/>
      <c r="F119" s="37"/>
      <c r="I119" s="37"/>
    </row>
    <row r="120" spans="1:9" ht="12.75">
      <c r="A120" s="37"/>
      <c r="B120" s="40"/>
      <c r="C120" s="40"/>
      <c r="D120" s="40"/>
      <c r="E120" s="37"/>
      <c r="F120" s="37"/>
      <c r="I120" s="37"/>
    </row>
    <row r="121" spans="1:9" ht="12.75">
      <c r="A121" s="37"/>
      <c r="B121" s="40"/>
      <c r="C121" s="40"/>
      <c r="D121" s="40"/>
      <c r="E121" s="37"/>
      <c r="F121" s="37"/>
      <c r="I121" s="37"/>
    </row>
    <row r="122" spans="1:9" ht="12.75">
      <c r="A122" s="37"/>
      <c r="B122" s="40"/>
      <c r="C122" s="40"/>
      <c r="D122" s="40"/>
      <c r="E122" s="37"/>
      <c r="F122" s="37"/>
      <c r="I122" s="37"/>
    </row>
    <row r="123" spans="1:9" ht="12.75">
      <c r="A123" s="37"/>
      <c r="B123" s="40"/>
      <c r="C123" s="40"/>
      <c r="D123" s="40"/>
      <c r="E123" s="37"/>
      <c r="F123" s="37"/>
      <c r="I123" s="37"/>
    </row>
    <row r="124" spans="1:9" ht="12.75">
      <c r="A124" s="37"/>
      <c r="B124" s="40"/>
      <c r="C124" s="40"/>
      <c r="D124" s="40"/>
      <c r="E124" s="37"/>
      <c r="F124" s="37"/>
      <c r="I124" s="37"/>
    </row>
    <row r="125" spans="1:9" ht="12.75">
      <c r="A125" s="37"/>
      <c r="B125" s="40"/>
      <c r="C125" s="40"/>
      <c r="D125" s="40"/>
      <c r="E125" s="37"/>
      <c r="F125" s="37"/>
      <c r="I125" s="37"/>
    </row>
    <row r="126" spans="1:9" ht="12.75">
      <c r="A126" s="37"/>
      <c r="B126" s="40"/>
      <c r="C126" s="40"/>
      <c r="D126" s="40"/>
      <c r="E126" s="37"/>
      <c r="F126" s="37"/>
      <c r="I126" s="37"/>
    </row>
    <row r="127" spans="1:9" ht="12.75">
      <c r="A127" s="37"/>
      <c r="B127" s="40"/>
      <c r="C127" s="40"/>
      <c r="D127" s="40"/>
      <c r="E127" s="37"/>
      <c r="F127" s="37"/>
      <c r="I127" s="37"/>
    </row>
    <row r="128" spans="1:9" ht="12.75">
      <c r="A128" s="37"/>
      <c r="B128" s="40"/>
      <c r="C128" s="40"/>
      <c r="D128" s="40"/>
      <c r="E128" s="37"/>
      <c r="F128" s="37"/>
      <c r="I128" s="37"/>
    </row>
    <row r="129" spans="1:9" ht="12.75">
      <c r="A129" s="37"/>
      <c r="B129" s="40"/>
      <c r="C129" s="40"/>
      <c r="D129" s="40"/>
      <c r="E129" s="37"/>
      <c r="F129" s="37"/>
      <c r="I129" s="37"/>
    </row>
    <row r="130" spans="1:9" ht="12.75">
      <c r="A130" s="37"/>
      <c r="B130" s="40"/>
      <c r="C130" s="40"/>
      <c r="D130" s="40"/>
      <c r="E130" s="37"/>
      <c r="F130" s="37"/>
      <c r="I130" s="37"/>
    </row>
    <row r="131" spans="1:9" ht="12.75">
      <c r="A131" s="37"/>
      <c r="B131" s="40"/>
      <c r="C131" s="40"/>
      <c r="D131" s="40"/>
      <c r="E131" s="37"/>
      <c r="F131" s="37"/>
      <c r="I131" s="37"/>
    </row>
    <row r="132" spans="1:9" ht="12.75">
      <c r="A132" s="37"/>
      <c r="B132" s="40"/>
      <c r="C132" s="40"/>
      <c r="D132" s="40"/>
      <c r="E132" s="37"/>
      <c r="F132" s="37"/>
      <c r="I132" s="37"/>
    </row>
    <row r="133" spans="1:9" ht="12.75">
      <c r="A133" s="37"/>
      <c r="B133" s="40"/>
      <c r="C133" s="40"/>
      <c r="D133" s="40"/>
      <c r="E133" s="37"/>
      <c r="F133" s="37"/>
      <c r="I133" s="37"/>
    </row>
    <row r="134" spans="1:9" ht="12.75">
      <c r="A134" s="37"/>
      <c r="B134" s="40"/>
      <c r="C134" s="40"/>
      <c r="D134" s="40"/>
      <c r="E134" s="37"/>
      <c r="F134" s="37"/>
      <c r="I134" s="37"/>
    </row>
    <row r="135" spans="1:9" ht="12.75">
      <c r="A135" s="37"/>
      <c r="B135" s="40"/>
      <c r="C135" s="40"/>
      <c r="D135" s="40"/>
      <c r="E135" s="37"/>
      <c r="F135" s="37"/>
      <c r="I135" s="37"/>
    </row>
    <row r="136" spans="1:9" ht="12.75">
      <c r="A136" s="37"/>
      <c r="B136" s="40"/>
      <c r="C136" s="40"/>
      <c r="D136" s="40"/>
      <c r="E136" s="37"/>
      <c r="F136" s="37"/>
      <c r="I136" s="37"/>
    </row>
    <row r="137" spans="1:9" ht="12.75">
      <c r="A137" s="37"/>
      <c r="B137" s="40"/>
      <c r="C137" s="40"/>
      <c r="D137" s="40"/>
      <c r="E137" s="37"/>
      <c r="F137" s="37"/>
      <c r="I137" s="37"/>
    </row>
    <row r="138" spans="1:9" ht="12.75">
      <c r="A138" s="37"/>
      <c r="B138" s="40"/>
      <c r="C138" s="40"/>
      <c r="D138" s="40"/>
      <c r="E138" s="37"/>
      <c r="F138" s="37"/>
      <c r="I138" s="37"/>
    </row>
    <row r="139" spans="1:9" ht="12.75">
      <c r="A139" s="37"/>
      <c r="B139" s="40"/>
      <c r="C139" s="40"/>
      <c r="D139" s="40"/>
      <c r="E139" s="37"/>
      <c r="F139" s="37"/>
      <c r="I139" s="37"/>
    </row>
    <row r="140" spans="1:9" ht="12.75">
      <c r="A140" s="37"/>
      <c r="B140" s="40"/>
      <c r="C140" s="40"/>
      <c r="D140" s="40"/>
      <c r="E140" s="37"/>
      <c r="F140" s="37"/>
      <c r="I140" s="37"/>
    </row>
    <row r="141" spans="1:9" ht="12.75">
      <c r="A141" s="37"/>
      <c r="B141" s="40"/>
      <c r="C141" s="40"/>
      <c r="D141" s="40"/>
      <c r="E141" s="37"/>
      <c r="F141" s="37"/>
      <c r="I141" s="37"/>
    </row>
    <row r="142" spans="1:9" ht="12.75">
      <c r="A142" s="37"/>
      <c r="B142" s="40"/>
      <c r="C142" s="40"/>
      <c r="D142" s="40"/>
      <c r="E142" s="37"/>
      <c r="F142" s="37"/>
      <c r="I142" s="37"/>
    </row>
    <row r="143" spans="1:9" ht="12.75">
      <c r="A143" s="37"/>
      <c r="B143" s="40"/>
      <c r="C143" s="40"/>
      <c r="D143" s="40"/>
      <c r="E143" s="37"/>
      <c r="F143" s="37"/>
      <c r="I143" s="37"/>
    </row>
    <row r="144" spans="1:9" ht="12.75">
      <c r="A144" s="37"/>
      <c r="B144" s="40"/>
      <c r="C144" s="40"/>
      <c r="D144" s="40"/>
      <c r="E144" s="37"/>
      <c r="F144" s="37"/>
      <c r="I144" s="37"/>
    </row>
    <row r="145" spans="1:9" ht="12.75">
      <c r="A145" s="37"/>
      <c r="B145" s="40"/>
      <c r="C145" s="40"/>
      <c r="D145" s="40"/>
      <c r="E145" s="37"/>
      <c r="F145" s="37"/>
      <c r="I145" s="37"/>
    </row>
    <row r="146" spans="1:9" ht="12.75">
      <c r="A146" s="37"/>
      <c r="B146" s="40"/>
      <c r="C146" s="40"/>
      <c r="D146" s="40"/>
      <c r="E146" s="37"/>
      <c r="F146" s="37"/>
      <c r="I146" s="37"/>
    </row>
    <row r="147" spans="1:9" ht="12.75">
      <c r="A147" s="37"/>
      <c r="B147" s="40"/>
      <c r="C147" s="40"/>
      <c r="D147" s="40"/>
      <c r="E147" s="37"/>
      <c r="F147" s="37"/>
      <c r="I147" s="37"/>
    </row>
    <row r="148" spans="1:9" ht="12.75">
      <c r="A148" s="37"/>
      <c r="B148" s="40"/>
      <c r="C148" s="40"/>
      <c r="D148" s="40"/>
      <c r="E148" s="37"/>
      <c r="F148" s="37"/>
      <c r="I148" s="37"/>
    </row>
    <row r="149" spans="1:9" ht="12.75">
      <c r="A149" s="37"/>
      <c r="B149" s="40"/>
      <c r="C149" s="40"/>
      <c r="D149" s="40"/>
      <c r="E149" s="37"/>
      <c r="F149" s="37"/>
      <c r="I149" s="37"/>
    </row>
    <row r="150" spans="1:9" ht="12.75">
      <c r="A150" s="37"/>
      <c r="B150" s="40"/>
      <c r="C150" s="40"/>
      <c r="D150" s="40"/>
      <c r="E150" s="37"/>
      <c r="F150" s="37"/>
      <c r="I150" s="37"/>
    </row>
    <row r="151" spans="1:9" ht="12.75">
      <c r="A151" s="37"/>
      <c r="B151" s="40"/>
      <c r="C151" s="40"/>
      <c r="D151" s="40"/>
      <c r="E151" s="37"/>
      <c r="F151" s="37"/>
      <c r="I151" s="37"/>
    </row>
    <row r="152" spans="1:9" ht="12.75">
      <c r="A152" s="37"/>
      <c r="B152" s="40"/>
      <c r="C152" s="40"/>
      <c r="D152" s="40"/>
      <c r="E152" s="37"/>
      <c r="F152" s="37"/>
      <c r="I152" s="37"/>
    </row>
    <row r="153" spans="1:9" ht="12.75">
      <c r="A153" s="37"/>
      <c r="B153" s="40"/>
      <c r="C153" s="40"/>
      <c r="D153" s="40"/>
      <c r="E153" s="37"/>
      <c r="F153" s="37"/>
      <c r="I153" s="37"/>
    </row>
    <row r="154" spans="1:9" ht="12.75">
      <c r="A154" s="37"/>
      <c r="B154" s="40"/>
      <c r="C154" s="40"/>
      <c r="D154" s="40"/>
      <c r="E154" s="37"/>
      <c r="F154" s="37"/>
      <c r="I154" s="37"/>
    </row>
    <row r="155" spans="1:9" ht="12.75">
      <c r="A155" s="37"/>
      <c r="B155" s="40"/>
      <c r="C155" s="40"/>
      <c r="D155" s="40"/>
      <c r="E155" s="37"/>
      <c r="F155" s="37"/>
      <c r="I155" s="37"/>
    </row>
    <row r="156" spans="1:9" ht="12.75">
      <c r="A156" s="37"/>
      <c r="B156" s="40"/>
      <c r="C156" s="40"/>
      <c r="D156" s="40"/>
      <c r="E156" s="37"/>
      <c r="F156" s="37"/>
      <c r="I156" s="37"/>
    </row>
    <row r="157" spans="1:9" ht="12.75">
      <c r="A157" s="37"/>
      <c r="B157" s="40"/>
      <c r="C157" s="40"/>
      <c r="D157" s="40"/>
      <c r="E157" s="37"/>
      <c r="F157" s="37"/>
      <c r="I157" s="37"/>
    </row>
    <row r="158" spans="1:9" ht="12.75">
      <c r="A158" s="37"/>
      <c r="B158" s="40"/>
      <c r="C158" s="40"/>
      <c r="D158" s="40"/>
      <c r="E158" s="37"/>
      <c r="F158" s="37"/>
      <c r="I158" s="37"/>
    </row>
    <row r="159" spans="1:9" ht="12.75">
      <c r="A159" s="37"/>
      <c r="B159" s="40"/>
      <c r="C159" s="40"/>
      <c r="D159" s="40"/>
      <c r="E159" s="37"/>
      <c r="F159" s="37"/>
      <c r="I159" s="37"/>
    </row>
    <row r="160" spans="1:9" ht="12.75">
      <c r="A160" s="37"/>
      <c r="B160" s="40"/>
      <c r="C160" s="40"/>
      <c r="D160" s="40"/>
      <c r="E160" s="37"/>
      <c r="F160" s="37"/>
      <c r="I160" s="37"/>
    </row>
    <row r="161" spans="1:9" ht="12.75">
      <c r="A161" s="37"/>
      <c r="B161" s="40"/>
      <c r="C161" s="40"/>
      <c r="D161" s="40"/>
      <c r="E161" s="37"/>
      <c r="F161" s="37"/>
      <c r="I161" s="37"/>
    </row>
    <row r="162" spans="1:9" ht="12.75">
      <c r="A162" s="37"/>
      <c r="B162" s="40"/>
      <c r="C162" s="40"/>
      <c r="D162" s="40"/>
      <c r="E162" s="37"/>
      <c r="F162" s="37"/>
      <c r="I162" s="37"/>
    </row>
    <row r="163" spans="1:9" ht="12.75">
      <c r="A163" s="37"/>
      <c r="B163" s="40"/>
      <c r="C163" s="40"/>
      <c r="D163" s="40"/>
      <c r="E163" s="37"/>
      <c r="F163" s="37"/>
      <c r="I163" s="37"/>
    </row>
    <row r="164" spans="1:9" ht="12.75">
      <c r="A164" s="37"/>
      <c r="B164" s="40"/>
      <c r="C164" s="40"/>
      <c r="D164" s="40"/>
      <c r="E164" s="37"/>
      <c r="F164" s="37"/>
      <c r="I164" s="37"/>
    </row>
    <row r="165" spans="1:9" ht="12.75">
      <c r="A165" s="37"/>
      <c r="B165" s="40"/>
      <c r="C165" s="40"/>
      <c r="D165" s="40"/>
      <c r="E165" s="37"/>
      <c r="F165" s="37"/>
      <c r="I165" s="37"/>
    </row>
    <row r="166" spans="1:9" ht="12.75">
      <c r="A166" s="37"/>
      <c r="B166" s="40"/>
      <c r="C166" s="40"/>
      <c r="D166" s="40"/>
      <c r="E166" s="37"/>
      <c r="F166" s="37"/>
      <c r="I166" s="37"/>
    </row>
    <row r="167" spans="1:9" ht="12.75">
      <c r="A167" s="37"/>
      <c r="B167" s="40"/>
      <c r="C167" s="40"/>
      <c r="D167" s="40"/>
      <c r="E167" s="37"/>
      <c r="F167" s="37"/>
      <c r="I167" s="37"/>
    </row>
    <row r="168" spans="1:9" ht="12.75">
      <c r="A168" s="37"/>
      <c r="B168" s="40"/>
      <c r="C168" s="40"/>
      <c r="D168" s="40"/>
      <c r="E168" s="37"/>
      <c r="F168" s="37"/>
      <c r="I168" s="37"/>
    </row>
    <row r="169" spans="1:9" ht="12.75">
      <c r="A169" s="37"/>
      <c r="B169" s="40"/>
      <c r="C169" s="40"/>
      <c r="D169" s="40"/>
      <c r="E169" s="37"/>
      <c r="F169" s="37"/>
      <c r="I169" s="37"/>
    </row>
    <row r="170" spans="1:9" ht="12.75">
      <c r="A170" s="37"/>
      <c r="B170" s="40"/>
      <c r="C170" s="40"/>
      <c r="D170" s="40"/>
      <c r="E170" s="37"/>
      <c r="F170" s="37"/>
      <c r="I170" s="37"/>
    </row>
    <row r="171" spans="1:9" ht="12.75">
      <c r="A171" s="37"/>
      <c r="B171" s="40"/>
      <c r="C171" s="40"/>
      <c r="D171" s="40"/>
      <c r="E171" s="37"/>
      <c r="F171" s="37"/>
      <c r="I171" s="37"/>
    </row>
    <row r="172" spans="1:9" ht="12.75">
      <c r="A172" s="37"/>
      <c r="B172" s="40"/>
      <c r="C172" s="40"/>
      <c r="D172" s="40"/>
      <c r="E172" s="37"/>
      <c r="F172" s="37"/>
      <c r="I172" s="37"/>
    </row>
    <row r="173" spans="1:9" ht="12.75">
      <c r="A173" s="37"/>
      <c r="B173" s="40"/>
      <c r="C173" s="40"/>
      <c r="D173" s="40"/>
      <c r="E173" s="37"/>
      <c r="F173" s="37"/>
      <c r="I173" s="37"/>
    </row>
    <row r="174" spans="1:9" ht="12.75">
      <c r="A174" s="37"/>
      <c r="B174" s="40"/>
      <c r="C174" s="40"/>
      <c r="D174" s="40"/>
      <c r="E174" s="37"/>
      <c r="F174" s="37"/>
      <c r="I174" s="37"/>
    </row>
  </sheetData>
  <sheetProtection selectLockedCells="1" selectUnlockedCells="1"/>
  <mergeCells count="9">
    <mergeCell ref="A1:K1"/>
    <mergeCell ref="E2:F2"/>
    <mergeCell ref="E44:G44"/>
    <mergeCell ref="B47:J47"/>
    <mergeCell ref="B48:J48"/>
    <mergeCell ref="B49:J49"/>
    <mergeCell ref="B50:J50"/>
    <mergeCell ref="B51:J51"/>
    <mergeCell ref="B52:J52"/>
  </mergeCells>
  <printOptions/>
  <pageMargins left="0.9840277777777777" right="0.39375" top="0.9972222222222222" bottom="1.1083333333333334" header="0.7875" footer="0.7875"/>
  <pageSetup horizontalDpi="300" verticalDpi="300" orientation="portrait" paperSize="9" scale="95"/>
  <headerFooter alignWithMargins="0">
    <oddHeader>&amp;C&amp;"Times New Roman,Normalny"&amp;8FORMULARZ CENOWY&amp;R&amp;"Times New Roman,Normalny"&amp;8Załącznik do wniosku</oddHeader>
    <oddFooter>&amp;C&amp;"Times New Roman,kursywa"&amp;8........................................................................................
(podpis Wykonawcy lub osoby upoważnionej)&amp;R&amp;"Times New Roman,Normalny"&amp;8Strona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72"/>
  <sheetViews>
    <sheetView zoomScale="120" zoomScaleNormal="120" workbookViewId="0" topLeftCell="A31">
      <selection activeCell="G3" sqref="G3"/>
    </sheetView>
  </sheetViews>
  <sheetFormatPr defaultColWidth="12.57421875" defaultRowHeight="12.75"/>
  <cols>
    <col min="1" max="1" width="6.00390625" style="28" customWidth="1"/>
    <col min="2" max="2" width="23.28125" style="28" customWidth="1"/>
    <col min="3" max="3" width="6.7109375" style="28" customWidth="1"/>
    <col min="4" max="4" width="5.00390625" style="28" customWidth="1"/>
    <col min="5" max="5" width="7.28125" style="29" customWidth="1"/>
    <col min="6" max="6" width="9.7109375" style="30" customWidth="1"/>
    <col min="7" max="7" width="8.140625" style="28" customWidth="1"/>
    <col min="8" max="8" width="8.8515625" style="29" customWidth="1"/>
    <col min="9" max="9" width="10.00390625" style="29" customWidth="1"/>
    <col min="10" max="16384" width="11.57421875" style="28" customWidth="1"/>
  </cols>
  <sheetData>
    <row r="1" spans="1:9" ht="12.75" customHeight="1">
      <c r="A1" s="31" t="s">
        <v>209</v>
      </c>
      <c r="B1" s="31"/>
      <c r="C1" s="31"/>
      <c r="D1" s="31"/>
      <c r="E1" s="31"/>
      <c r="F1" s="31"/>
      <c r="G1" s="31"/>
      <c r="H1" s="31"/>
      <c r="I1" s="31"/>
    </row>
    <row r="2" spans="1:9" ht="24.75" customHeight="1">
      <c r="A2" s="5" t="s">
        <v>1</v>
      </c>
      <c r="B2" s="5" t="s">
        <v>2</v>
      </c>
      <c r="C2" s="5" t="s">
        <v>4</v>
      </c>
      <c r="D2" s="5"/>
      <c r="E2" s="6" t="s">
        <v>5</v>
      </c>
      <c r="F2" s="5" t="s">
        <v>6</v>
      </c>
      <c r="G2" s="5" t="s">
        <v>7</v>
      </c>
      <c r="H2" s="6" t="s">
        <v>8</v>
      </c>
      <c r="I2" s="6" t="s">
        <v>9</v>
      </c>
    </row>
    <row r="3" spans="1:9" ht="12.75">
      <c r="A3" s="32">
        <v>1</v>
      </c>
      <c r="B3" s="33" t="s">
        <v>210</v>
      </c>
      <c r="C3" s="34">
        <v>70</v>
      </c>
      <c r="D3" s="32" t="s">
        <v>12</v>
      </c>
      <c r="E3" s="35"/>
      <c r="F3" s="35">
        <f>C3*E3</f>
        <v>0</v>
      </c>
      <c r="G3" s="36"/>
      <c r="H3" s="35">
        <f>F3*G3</f>
        <v>0</v>
      </c>
      <c r="I3" s="35">
        <f>SUM(F3+H3)</f>
        <v>0</v>
      </c>
    </row>
    <row r="4" spans="1:9" ht="12.75">
      <c r="A4" s="32">
        <v>2</v>
      </c>
      <c r="B4" s="33" t="s">
        <v>211</v>
      </c>
      <c r="C4" s="50">
        <v>250</v>
      </c>
      <c r="D4" s="32" t="s">
        <v>12</v>
      </c>
      <c r="E4" s="35"/>
      <c r="F4" s="35">
        <f>C4*E4</f>
        <v>0</v>
      </c>
      <c r="G4" s="36"/>
      <c r="H4" s="35">
        <f>F4*G4</f>
        <v>0</v>
      </c>
      <c r="I4" s="35">
        <f>SUM(F4+H4)</f>
        <v>0</v>
      </c>
    </row>
    <row r="5" spans="1:9" ht="12.75">
      <c r="A5" s="32">
        <v>3</v>
      </c>
      <c r="B5" s="33" t="s">
        <v>212</v>
      </c>
      <c r="C5" s="50">
        <v>200</v>
      </c>
      <c r="D5" s="32" t="s">
        <v>12</v>
      </c>
      <c r="E5" s="35"/>
      <c r="F5" s="35">
        <f>C5*E5</f>
        <v>0</v>
      </c>
      <c r="G5" s="36"/>
      <c r="H5" s="63">
        <f>F5*G5</f>
        <v>0</v>
      </c>
      <c r="I5" s="35">
        <f>SUM(F5+H5)</f>
        <v>0</v>
      </c>
    </row>
    <row r="6" spans="1:9" ht="12.75">
      <c r="A6" s="32">
        <v>4</v>
      </c>
      <c r="B6" s="33" t="s">
        <v>213</v>
      </c>
      <c r="C6" s="34">
        <v>900</v>
      </c>
      <c r="D6" s="32" t="s">
        <v>19</v>
      </c>
      <c r="E6" s="35"/>
      <c r="F6" s="35">
        <f>C6*E6</f>
        <v>0</v>
      </c>
      <c r="G6" s="36"/>
      <c r="H6" s="35">
        <f>F6*G6</f>
        <v>0</v>
      </c>
      <c r="I6" s="35">
        <f>SUM(F6+H6)</f>
        <v>0</v>
      </c>
    </row>
    <row r="7" spans="1:9" ht="12.75">
      <c r="A7" s="32">
        <v>5</v>
      </c>
      <c r="B7" s="33" t="s">
        <v>214</v>
      </c>
      <c r="C7" s="50">
        <v>6000</v>
      </c>
      <c r="D7" s="32" t="s">
        <v>12</v>
      </c>
      <c r="E7" s="35"/>
      <c r="F7" s="35">
        <f>C7*E7</f>
        <v>0</v>
      </c>
      <c r="G7" s="36"/>
      <c r="H7" s="35">
        <f>F7*G7</f>
        <v>0</v>
      </c>
      <c r="I7" s="35">
        <f>SUM(F7+H7)</f>
        <v>0</v>
      </c>
    </row>
    <row r="8" spans="1:9" ht="12.75">
      <c r="A8" s="32">
        <v>6</v>
      </c>
      <c r="B8" s="33" t="s">
        <v>215</v>
      </c>
      <c r="C8" s="34">
        <v>1200</v>
      </c>
      <c r="D8" s="32" t="s">
        <v>12</v>
      </c>
      <c r="E8" s="35"/>
      <c r="F8" s="35">
        <f>C8*E8</f>
        <v>0</v>
      </c>
      <c r="G8" s="36"/>
      <c r="H8" s="35">
        <f>F8*G8</f>
        <v>0</v>
      </c>
      <c r="I8" s="35">
        <f>SUM(F8+H8)</f>
        <v>0</v>
      </c>
    </row>
    <row r="9" spans="1:9" ht="12.75">
      <c r="A9" s="32">
        <v>7</v>
      </c>
      <c r="B9" s="33" t="s">
        <v>216</v>
      </c>
      <c r="C9" s="34">
        <v>10</v>
      </c>
      <c r="D9" s="32" t="s">
        <v>12</v>
      </c>
      <c r="E9" s="35"/>
      <c r="F9" s="35">
        <f>C9*E9</f>
        <v>0</v>
      </c>
      <c r="G9" s="36"/>
      <c r="H9" s="35">
        <f>F9*G9</f>
        <v>0</v>
      </c>
      <c r="I9" s="35">
        <f>SUM(F9+H9)</f>
        <v>0</v>
      </c>
    </row>
    <row r="10" spans="1:9" ht="12.75">
      <c r="A10" s="32">
        <v>8</v>
      </c>
      <c r="B10" s="33" t="s">
        <v>217</v>
      </c>
      <c r="C10" s="34">
        <v>300</v>
      </c>
      <c r="D10" s="32" t="s">
        <v>12</v>
      </c>
      <c r="E10" s="35"/>
      <c r="F10" s="35">
        <f>C10*E10</f>
        <v>0</v>
      </c>
      <c r="G10" s="36"/>
      <c r="H10" s="35">
        <f>F10*G10</f>
        <v>0</v>
      </c>
      <c r="I10" s="35">
        <f>SUM(F10+H10)</f>
        <v>0</v>
      </c>
    </row>
    <row r="11" spans="1:9" ht="12.75">
      <c r="A11" s="32">
        <v>9</v>
      </c>
      <c r="B11" s="33" t="s">
        <v>218</v>
      </c>
      <c r="C11" s="34">
        <v>35</v>
      </c>
      <c r="D11" s="32" t="s">
        <v>12</v>
      </c>
      <c r="E11" s="35"/>
      <c r="F11" s="35">
        <f>C11*E11</f>
        <v>0</v>
      </c>
      <c r="G11" s="36"/>
      <c r="H11" s="35">
        <f>F11*G11</f>
        <v>0</v>
      </c>
      <c r="I11" s="35">
        <f>SUM(F11+H11)</f>
        <v>0</v>
      </c>
    </row>
    <row r="12" spans="1:9" ht="12.75">
      <c r="A12" s="32">
        <v>10</v>
      </c>
      <c r="B12" s="33" t="s">
        <v>219</v>
      </c>
      <c r="C12" s="34">
        <v>70</v>
      </c>
      <c r="D12" s="32" t="s">
        <v>12</v>
      </c>
      <c r="E12" s="35"/>
      <c r="F12" s="35">
        <f>C12*E12</f>
        <v>0</v>
      </c>
      <c r="G12" s="36"/>
      <c r="H12" s="35">
        <f>F12*G12</f>
        <v>0</v>
      </c>
      <c r="I12" s="35">
        <f>SUM(F12+H12)</f>
        <v>0</v>
      </c>
    </row>
    <row r="13" spans="1:9" ht="12.75">
      <c r="A13" s="32">
        <v>11</v>
      </c>
      <c r="B13" s="33" t="s">
        <v>220</v>
      </c>
      <c r="C13" s="34">
        <v>750</v>
      </c>
      <c r="D13" s="32" t="s">
        <v>12</v>
      </c>
      <c r="E13" s="35"/>
      <c r="F13" s="35">
        <f>C13*E13</f>
        <v>0</v>
      </c>
      <c r="G13" s="36"/>
      <c r="H13" s="35">
        <f>F13*G13</f>
        <v>0</v>
      </c>
      <c r="I13" s="35">
        <f>SUM(F13+H13)</f>
        <v>0</v>
      </c>
    </row>
    <row r="14" spans="1:9" ht="12.75">
      <c r="A14" s="32">
        <v>12</v>
      </c>
      <c r="B14" s="33" t="s">
        <v>221</v>
      </c>
      <c r="C14" s="34">
        <v>80</v>
      </c>
      <c r="D14" s="32" t="s">
        <v>12</v>
      </c>
      <c r="E14" s="35"/>
      <c r="F14" s="35">
        <f>C14*E14</f>
        <v>0</v>
      </c>
      <c r="G14" s="36"/>
      <c r="H14" s="35">
        <f>F14*G14</f>
        <v>0</v>
      </c>
      <c r="I14" s="35">
        <f>SUM(F14+H14)</f>
        <v>0</v>
      </c>
    </row>
    <row r="15" spans="1:9" ht="12.75">
      <c r="A15" s="32">
        <v>13</v>
      </c>
      <c r="B15" s="33" t="s">
        <v>222</v>
      </c>
      <c r="C15" s="34">
        <v>110</v>
      </c>
      <c r="D15" s="32" t="s">
        <v>12</v>
      </c>
      <c r="E15" s="35"/>
      <c r="F15" s="35">
        <f>C15*E15</f>
        <v>0</v>
      </c>
      <c r="G15" s="36"/>
      <c r="H15" s="35">
        <f>F15*G15</f>
        <v>0</v>
      </c>
      <c r="I15" s="35">
        <f>SUM(F15+H15)</f>
        <v>0</v>
      </c>
    </row>
    <row r="16" spans="1:9" ht="12.75">
      <c r="A16" s="32">
        <v>14</v>
      </c>
      <c r="B16" s="33" t="s">
        <v>223</v>
      </c>
      <c r="C16" s="34">
        <v>20</v>
      </c>
      <c r="D16" s="32" t="s">
        <v>12</v>
      </c>
      <c r="E16" s="35"/>
      <c r="F16" s="35">
        <f>C16*E16</f>
        <v>0</v>
      </c>
      <c r="G16" s="36"/>
      <c r="H16" s="35">
        <f>F16*G16</f>
        <v>0</v>
      </c>
      <c r="I16" s="35">
        <f>SUM(F16+H16)</f>
        <v>0</v>
      </c>
    </row>
    <row r="17" spans="1:9" ht="12.75">
      <c r="A17" s="32">
        <v>15</v>
      </c>
      <c r="B17" s="33" t="s">
        <v>224</v>
      </c>
      <c r="C17" s="50">
        <v>6000</v>
      </c>
      <c r="D17" s="32" t="s">
        <v>12</v>
      </c>
      <c r="E17" s="35"/>
      <c r="F17" s="35">
        <f>C17*E17</f>
        <v>0</v>
      </c>
      <c r="G17" s="36"/>
      <c r="H17" s="35">
        <f>F17*G17</f>
        <v>0</v>
      </c>
      <c r="I17" s="35">
        <f>SUM(F17+H17)</f>
        <v>0</v>
      </c>
    </row>
    <row r="18" spans="1:9" ht="12.75">
      <c r="A18" s="32">
        <v>16</v>
      </c>
      <c r="B18" s="33" t="s">
        <v>225</v>
      </c>
      <c r="C18" s="34">
        <v>700</v>
      </c>
      <c r="D18" s="32" t="s">
        <v>19</v>
      </c>
      <c r="E18" s="35"/>
      <c r="F18" s="35">
        <f>C18*E18</f>
        <v>0</v>
      </c>
      <c r="G18" s="36"/>
      <c r="H18" s="35">
        <f>F18*G18</f>
        <v>0</v>
      </c>
      <c r="I18" s="35">
        <f>SUM(F18+H18)</f>
        <v>0</v>
      </c>
    </row>
    <row r="19" spans="1:9" ht="12.75">
      <c r="A19" s="32">
        <v>17</v>
      </c>
      <c r="B19" s="33" t="s">
        <v>226</v>
      </c>
      <c r="C19" s="34">
        <v>2300</v>
      </c>
      <c r="D19" s="32" t="s">
        <v>12</v>
      </c>
      <c r="E19" s="35"/>
      <c r="F19" s="35">
        <f>C19*E19</f>
        <v>0</v>
      </c>
      <c r="G19" s="36"/>
      <c r="H19" s="35">
        <f>F19*G19</f>
        <v>0</v>
      </c>
      <c r="I19" s="35">
        <f>SUM(F19+H19)</f>
        <v>0</v>
      </c>
    </row>
    <row r="20" spans="1:9" ht="12.75">
      <c r="A20" s="32">
        <v>18</v>
      </c>
      <c r="B20" s="33" t="s">
        <v>227</v>
      </c>
      <c r="C20" s="34">
        <v>3900</v>
      </c>
      <c r="D20" s="32" t="s">
        <v>12</v>
      </c>
      <c r="E20" s="35"/>
      <c r="F20" s="35">
        <f>C20*E20</f>
        <v>0</v>
      </c>
      <c r="G20" s="36"/>
      <c r="H20" s="35">
        <f>F20*G20</f>
        <v>0</v>
      </c>
      <c r="I20" s="35">
        <f>SUM(F20+H20)</f>
        <v>0</v>
      </c>
    </row>
    <row r="21" spans="1:9" ht="12.75">
      <c r="A21" s="32">
        <v>19</v>
      </c>
      <c r="B21" s="33" t="s">
        <v>228</v>
      </c>
      <c r="C21" s="34">
        <v>1100</v>
      </c>
      <c r="D21" s="32" t="s">
        <v>12</v>
      </c>
      <c r="E21" s="35"/>
      <c r="F21" s="35">
        <f>C21*E21</f>
        <v>0</v>
      </c>
      <c r="G21" s="36"/>
      <c r="H21" s="35">
        <f>F21*G21</f>
        <v>0</v>
      </c>
      <c r="I21" s="35">
        <f>SUM(F21+H21)</f>
        <v>0</v>
      </c>
    </row>
    <row r="22" spans="1:9" ht="12.75">
      <c r="A22" s="32">
        <v>20</v>
      </c>
      <c r="B22" s="33" t="s">
        <v>229</v>
      </c>
      <c r="C22" s="34">
        <v>800</v>
      </c>
      <c r="D22" s="32" t="s">
        <v>12</v>
      </c>
      <c r="E22" s="35"/>
      <c r="F22" s="35">
        <f>C22*E22</f>
        <v>0</v>
      </c>
      <c r="G22" s="36"/>
      <c r="H22" s="35">
        <f>F22*G22</f>
        <v>0</v>
      </c>
      <c r="I22" s="35">
        <f>SUM(F22+H22)</f>
        <v>0</v>
      </c>
    </row>
    <row r="23" spans="1:9" ht="12.75">
      <c r="A23" s="32">
        <v>21</v>
      </c>
      <c r="B23" s="33" t="s">
        <v>230</v>
      </c>
      <c r="C23" s="34">
        <v>50</v>
      </c>
      <c r="D23" s="32" t="s">
        <v>12</v>
      </c>
      <c r="E23" s="35"/>
      <c r="F23" s="35">
        <f>C23*E23</f>
        <v>0</v>
      </c>
      <c r="G23" s="36"/>
      <c r="H23" s="35">
        <f>F23*G23</f>
        <v>0</v>
      </c>
      <c r="I23" s="35">
        <f>SUM(F23+H23)</f>
        <v>0</v>
      </c>
    </row>
    <row r="24" spans="1:9" ht="12.75">
      <c r="A24" s="32">
        <v>22</v>
      </c>
      <c r="B24" s="33" t="s">
        <v>231</v>
      </c>
      <c r="C24" s="34">
        <v>300</v>
      </c>
      <c r="D24" s="32" t="s">
        <v>12</v>
      </c>
      <c r="E24" s="35"/>
      <c r="F24" s="35">
        <f>C24*E24</f>
        <v>0</v>
      </c>
      <c r="G24" s="36"/>
      <c r="H24" s="63">
        <f>F24*G24</f>
        <v>0</v>
      </c>
      <c r="I24" s="35">
        <f>SUM(F24+H24)</f>
        <v>0</v>
      </c>
    </row>
    <row r="25" spans="1:9" ht="12.75">
      <c r="A25" s="32">
        <v>23</v>
      </c>
      <c r="B25" s="33" t="s">
        <v>232</v>
      </c>
      <c r="C25" s="34">
        <v>200</v>
      </c>
      <c r="D25" s="32" t="s">
        <v>12</v>
      </c>
      <c r="E25" s="35"/>
      <c r="F25" s="35">
        <f>C25*E25</f>
        <v>0</v>
      </c>
      <c r="G25" s="36"/>
      <c r="H25" s="35">
        <f>F25*G25</f>
        <v>0</v>
      </c>
      <c r="I25" s="35">
        <f>SUM(F25+H25)</f>
        <v>0</v>
      </c>
    </row>
    <row r="26" spans="1:9" ht="12.75">
      <c r="A26" s="32">
        <v>24</v>
      </c>
      <c r="B26" s="33" t="s">
        <v>233</v>
      </c>
      <c r="C26" s="34">
        <v>12000</v>
      </c>
      <c r="D26" s="32" t="s">
        <v>12</v>
      </c>
      <c r="E26" s="35"/>
      <c r="F26" s="35">
        <f>C26*E26</f>
        <v>0</v>
      </c>
      <c r="G26" s="36"/>
      <c r="H26" s="35">
        <f>F26*G26</f>
        <v>0</v>
      </c>
      <c r="I26" s="35">
        <f>SUM(F26+H26)</f>
        <v>0</v>
      </c>
    </row>
    <row r="27" spans="1:9" ht="12.75">
      <c r="A27" s="32">
        <v>25</v>
      </c>
      <c r="B27" s="33" t="s">
        <v>234</v>
      </c>
      <c r="C27" s="50">
        <v>3100</v>
      </c>
      <c r="D27" s="32" t="s">
        <v>12</v>
      </c>
      <c r="E27" s="35"/>
      <c r="F27" s="35">
        <f>C27*E27</f>
        <v>0</v>
      </c>
      <c r="G27" s="36"/>
      <c r="H27" s="35">
        <f>F27*G27</f>
        <v>0</v>
      </c>
      <c r="I27" s="35">
        <f>SUM(F27+H27)</f>
        <v>0</v>
      </c>
    </row>
    <row r="28" spans="1:9" ht="12.75">
      <c r="A28" s="32">
        <v>26</v>
      </c>
      <c r="B28" s="33" t="s">
        <v>235</v>
      </c>
      <c r="C28" s="34">
        <v>2300</v>
      </c>
      <c r="D28" s="32" t="s">
        <v>12</v>
      </c>
      <c r="E28" s="35"/>
      <c r="F28" s="35">
        <f>C28*E28</f>
        <v>0</v>
      </c>
      <c r="G28" s="36"/>
      <c r="H28" s="35">
        <f>F28*G28</f>
        <v>0</v>
      </c>
      <c r="I28" s="35">
        <f>SUM(F28+H28)</f>
        <v>0</v>
      </c>
    </row>
    <row r="29" spans="1:9" ht="12.75">
      <c r="A29" s="32">
        <v>27</v>
      </c>
      <c r="B29" s="33" t="s">
        <v>236</v>
      </c>
      <c r="C29" s="34">
        <v>2100</v>
      </c>
      <c r="D29" s="32" t="s">
        <v>12</v>
      </c>
      <c r="E29" s="35"/>
      <c r="F29" s="35">
        <f>C29*E29</f>
        <v>0</v>
      </c>
      <c r="G29" s="36"/>
      <c r="H29" s="35">
        <f>F29*G29</f>
        <v>0</v>
      </c>
      <c r="I29" s="35">
        <f>SUM(F29+H29)</f>
        <v>0</v>
      </c>
    </row>
    <row r="30" spans="1:9" ht="12.75">
      <c r="A30" s="32">
        <v>28</v>
      </c>
      <c r="B30" s="33" t="s">
        <v>237</v>
      </c>
      <c r="C30" s="34">
        <v>1200</v>
      </c>
      <c r="D30" s="32" t="s">
        <v>12</v>
      </c>
      <c r="E30" s="35"/>
      <c r="F30" s="35">
        <f>C30*E30</f>
        <v>0</v>
      </c>
      <c r="G30" s="36"/>
      <c r="H30" s="35">
        <f>F30*G30</f>
        <v>0</v>
      </c>
      <c r="I30" s="35">
        <f>SUM(F30+H30)</f>
        <v>0</v>
      </c>
    </row>
    <row r="31" spans="1:9" ht="12.75">
      <c r="A31" s="32">
        <v>29</v>
      </c>
      <c r="B31" s="33" t="s">
        <v>238</v>
      </c>
      <c r="C31" s="50">
        <v>120</v>
      </c>
      <c r="D31" s="32" t="s">
        <v>12</v>
      </c>
      <c r="E31" s="35"/>
      <c r="F31" s="35">
        <f>C31*E31</f>
        <v>0</v>
      </c>
      <c r="G31" s="36"/>
      <c r="H31" s="35">
        <f>F31*G31</f>
        <v>0</v>
      </c>
      <c r="I31" s="35">
        <f>SUM(F31+H31)</f>
        <v>0</v>
      </c>
    </row>
    <row r="32" spans="1:9" ht="12.75">
      <c r="A32" s="32">
        <v>30</v>
      </c>
      <c r="B32" s="33" t="s">
        <v>239</v>
      </c>
      <c r="C32" s="34">
        <v>400</v>
      </c>
      <c r="D32" s="32" t="s">
        <v>12</v>
      </c>
      <c r="E32" s="35"/>
      <c r="F32" s="35">
        <f>C32*E32</f>
        <v>0</v>
      </c>
      <c r="G32" s="36"/>
      <c r="H32" s="35">
        <f>F32*G32</f>
        <v>0</v>
      </c>
      <c r="I32" s="35">
        <f>SUM(F32+H32)</f>
        <v>0</v>
      </c>
    </row>
    <row r="33" spans="1:9" ht="12.75">
      <c r="A33" s="32">
        <v>31</v>
      </c>
      <c r="B33" s="33" t="s">
        <v>240</v>
      </c>
      <c r="C33" s="50">
        <v>350</v>
      </c>
      <c r="D33" s="32" t="s">
        <v>12</v>
      </c>
      <c r="E33" s="35"/>
      <c r="F33" s="35">
        <f>C33*E33</f>
        <v>0</v>
      </c>
      <c r="G33" s="36"/>
      <c r="H33" s="35">
        <f>F33*G33</f>
        <v>0</v>
      </c>
      <c r="I33" s="35">
        <f>SUM(F33+H33)</f>
        <v>0</v>
      </c>
    </row>
    <row r="34" spans="1:9" ht="12.75">
      <c r="A34" s="32">
        <v>32</v>
      </c>
      <c r="B34" s="33" t="s">
        <v>241</v>
      </c>
      <c r="C34" s="34">
        <v>5100</v>
      </c>
      <c r="D34" s="32" t="s">
        <v>12</v>
      </c>
      <c r="E34" s="35"/>
      <c r="F34" s="35">
        <f>C34*E34</f>
        <v>0</v>
      </c>
      <c r="G34" s="36"/>
      <c r="H34" s="35">
        <f>F34*G34</f>
        <v>0</v>
      </c>
      <c r="I34" s="35">
        <f>SUM(F34+H34)</f>
        <v>0</v>
      </c>
    </row>
    <row r="35" spans="1:9" ht="12.75">
      <c r="A35" s="32">
        <v>33</v>
      </c>
      <c r="B35" s="33" t="s">
        <v>242</v>
      </c>
      <c r="C35" s="50">
        <v>400</v>
      </c>
      <c r="D35" s="32" t="s">
        <v>12</v>
      </c>
      <c r="E35" s="35"/>
      <c r="F35" s="35">
        <f>C35*E35</f>
        <v>0</v>
      </c>
      <c r="G35" s="36"/>
      <c r="H35" s="35">
        <f>F35*G35</f>
        <v>0</v>
      </c>
      <c r="I35" s="35">
        <f>SUM(F35+H35)</f>
        <v>0</v>
      </c>
    </row>
    <row r="36" spans="1:9" ht="12.75">
      <c r="A36" s="32">
        <v>34</v>
      </c>
      <c r="B36" s="33" t="s">
        <v>243</v>
      </c>
      <c r="C36" s="34">
        <v>400</v>
      </c>
      <c r="D36" s="32" t="s">
        <v>12</v>
      </c>
      <c r="E36" s="35"/>
      <c r="F36" s="35">
        <f>C36*E36</f>
        <v>0</v>
      </c>
      <c r="G36" s="36"/>
      <c r="H36" s="35">
        <f>F36*G36</f>
        <v>0</v>
      </c>
      <c r="I36" s="35">
        <f>SUM(F36+H36)</f>
        <v>0</v>
      </c>
    </row>
    <row r="37" spans="1:9" ht="12.75">
      <c r="A37" s="32">
        <v>35</v>
      </c>
      <c r="B37" s="33" t="s">
        <v>244</v>
      </c>
      <c r="C37" s="34">
        <v>1100</v>
      </c>
      <c r="D37" s="32" t="s">
        <v>245</v>
      </c>
      <c r="E37" s="35"/>
      <c r="F37" s="35">
        <f>C37*E37</f>
        <v>0</v>
      </c>
      <c r="G37" s="36"/>
      <c r="H37" s="35">
        <f>F37*G37</f>
        <v>0</v>
      </c>
      <c r="I37" s="35">
        <f>SUM(F37+H37)</f>
        <v>0</v>
      </c>
    </row>
    <row r="38" spans="1:9" ht="12.75">
      <c r="A38" s="32">
        <v>36</v>
      </c>
      <c r="B38" s="33" t="s">
        <v>246</v>
      </c>
      <c r="C38" s="50">
        <v>7900</v>
      </c>
      <c r="D38" s="32" t="s">
        <v>247</v>
      </c>
      <c r="E38" s="35"/>
      <c r="F38" s="35">
        <f>C38*E38</f>
        <v>0</v>
      </c>
      <c r="G38" s="36"/>
      <c r="H38" s="35">
        <f>F38*G38</f>
        <v>0</v>
      </c>
      <c r="I38" s="35">
        <f>SUM(F38+H38)</f>
        <v>0</v>
      </c>
    </row>
    <row r="39" spans="1:9" ht="12.75">
      <c r="A39" s="32">
        <v>37</v>
      </c>
      <c r="B39" s="33" t="s">
        <v>248</v>
      </c>
      <c r="C39" s="50">
        <v>480</v>
      </c>
      <c r="D39" s="32" t="s">
        <v>19</v>
      </c>
      <c r="E39" s="35"/>
      <c r="F39" s="35">
        <f>C39*E39</f>
        <v>0</v>
      </c>
      <c r="G39" s="36"/>
      <c r="H39" s="35">
        <f>F39*G39</f>
        <v>0</v>
      </c>
      <c r="I39" s="35">
        <f>SUM(F39+H39)</f>
        <v>0</v>
      </c>
    </row>
    <row r="40" spans="1:9" ht="12.75">
      <c r="A40" s="32">
        <v>38</v>
      </c>
      <c r="B40" s="33" t="s">
        <v>249</v>
      </c>
      <c r="C40" s="50">
        <v>720</v>
      </c>
      <c r="D40" s="32" t="s">
        <v>19</v>
      </c>
      <c r="E40" s="35"/>
      <c r="F40" s="35">
        <f>C40*E40</f>
        <v>0</v>
      </c>
      <c r="G40" s="36"/>
      <c r="H40" s="35">
        <f>F40*G40</f>
        <v>0</v>
      </c>
      <c r="I40" s="35">
        <f>SUM(F40+H40)</f>
        <v>0</v>
      </c>
    </row>
    <row r="41" spans="1:9" ht="12.75">
      <c r="A41" s="32">
        <v>39</v>
      </c>
      <c r="B41" s="33" t="s">
        <v>250</v>
      </c>
      <c r="C41" s="50">
        <v>12</v>
      </c>
      <c r="D41" s="32" t="s">
        <v>12</v>
      </c>
      <c r="E41" s="35"/>
      <c r="F41" s="35">
        <f>C41*E41</f>
        <v>0</v>
      </c>
      <c r="G41" s="36"/>
      <c r="H41" s="35">
        <f>F41*G41</f>
        <v>0</v>
      </c>
      <c r="I41" s="35">
        <f>SUM(F41+H41)</f>
        <v>0</v>
      </c>
    </row>
    <row r="42" spans="1:9" ht="12.75">
      <c r="A42" s="32">
        <v>40</v>
      </c>
      <c r="B42" s="33" t="s">
        <v>251</v>
      </c>
      <c r="C42" s="50">
        <v>4100</v>
      </c>
      <c r="D42" s="32" t="s">
        <v>12</v>
      </c>
      <c r="E42" s="35"/>
      <c r="F42" s="35">
        <f>C42*E42</f>
        <v>0</v>
      </c>
      <c r="G42" s="36"/>
      <c r="H42" s="35">
        <f>F42*G42</f>
        <v>0</v>
      </c>
      <c r="I42" s="35">
        <f>SUM(F42+H42)</f>
        <v>0</v>
      </c>
    </row>
    <row r="43" spans="1:9" ht="12.75">
      <c r="A43" s="32">
        <v>41</v>
      </c>
      <c r="B43" s="33" t="s">
        <v>252</v>
      </c>
      <c r="C43" s="34">
        <v>110</v>
      </c>
      <c r="D43" s="32" t="s">
        <v>12</v>
      </c>
      <c r="E43" s="35"/>
      <c r="F43" s="35">
        <f>C43*E43</f>
        <v>0</v>
      </c>
      <c r="G43" s="36"/>
      <c r="H43" s="35">
        <f>F43*G43</f>
        <v>0</v>
      </c>
      <c r="I43" s="35">
        <f>SUM(F43+H43)</f>
        <v>0</v>
      </c>
    </row>
    <row r="44" spans="1:9" ht="12.75">
      <c r="A44" s="32">
        <v>42</v>
      </c>
      <c r="B44" s="33" t="s">
        <v>253</v>
      </c>
      <c r="C44" s="34">
        <v>250</v>
      </c>
      <c r="D44" s="32" t="s">
        <v>12</v>
      </c>
      <c r="E44" s="35"/>
      <c r="F44" s="35">
        <f>C44*E44</f>
        <v>0</v>
      </c>
      <c r="G44" s="36"/>
      <c r="H44" s="35">
        <f>F44*G44</f>
        <v>0</v>
      </c>
      <c r="I44" s="35">
        <f>SUM(F44+H44)</f>
        <v>0</v>
      </c>
    </row>
    <row r="45" spans="1:9" ht="12.75">
      <c r="A45" s="32">
        <v>43</v>
      </c>
      <c r="B45" s="33" t="s">
        <v>254</v>
      </c>
      <c r="C45" s="34">
        <v>50</v>
      </c>
      <c r="D45" s="32" t="s">
        <v>12</v>
      </c>
      <c r="E45" s="35"/>
      <c r="F45" s="35">
        <f>C45*E45</f>
        <v>0</v>
      </c>
      <c r="G45" s="36"/>
      <c r="H45" s="35">
        <f>F45*G45</f>
        <v>0</v>
      </c>
      <c r="I45" s="35">
        <f>SUM(F45+H45)</f>
        <v>0</v>
      </c>
    </row>
    <row r="46" spans="1:10" ht="12.75" customHeight="1">
      <c r="A46" s="37"/>
      <c r="B46" s="40"/>
      <c r="C46" s="32" t="s">
        <v>79</v>
      </c>
      <c r="D46" s="32"/>
      <c r="E46" s="32"/>
      <c r="F46" s="35">
        <f>SUM(F3:F45)</f>
        <v>0</v>
      </c>
      <c r="G46" s="32" t="s">
        <v>79</v>
      </c>
      <c r="H46" s="35">
        <f>SUM(H3:H45)</f>
        <v>0</v>
      </c>
      <c r="I46" s="35">
        <f>SUM(I3:I45)</f>
        <v>0</v>
      </c>
      <c r="J46"/>
    </row>
    <row r="47" s="28" customFormat="1" ht="12.75"/>
    <row r="48" spans="1:10" ht="12.75" customHeight="1">
      <c r="A48" s="22" t="s">
        <v>80</v>
      </c>
      <c r="B48" s="24" t="s">
        <v>83</v>
      </c>
      <c r="C48" s="24"/>
      <c r="D48" s="24"/>
      <c r="E48" s="24"/>
      <c r="F48" s="24"/>
      <c r="G48" s="24"/>
      <c r="H48" s="24"/>
      <c r="I48" s="24"/>
      <c r="J48" s="24"/>
    </row>
    <row r="49" spans="1:9" ht="12.75" customHeight="1">
      <c r="A49" s="22"/>
      <c r="B49" s="25" t="s">
        <v>84</v>
      </c>
      <c r="C49" s="25"/>
      <c r="D49" s="25"/>
      <c r="E49" s="25"/>
      <c r="F49" s="25"/>
      <c r="G49" s="25"/>
      <c r="H49" s="25"/>
      <c r="I49" s="25"/>
    </row>
    <row r="50" spans="1:9" ht="24" customHeight="1">
      <c r="A50" s="22"/>
      <c r="B50" s="24" t="s">
        <v>85</v>
      </c>
      <c r="C50" s="24"/>
      <c r="D50" s="24"/>
      <c r="E50" s="24"/>
      <c r="F50" s="24"/>
      <c r="G50" s="24"/>
      <c r="H50" s="24"/>
      <c r="I50" s="24"/>
    </row>
    <row r="51" spans="1:9" ht="12.75">
      <c r="A51" s="58" t="s">
        <v>82</v>
      </c>
      <c r="B51" s="46" t="s">
        <v>255</v>
      </c>
      <c r="C51" s="46"/>
      <c r="D51" s="46"/>
      <c r="E51" s="46"/>
      <c r="F51" s="46"/>
      <c r="G51" s="46"/>
      <c r="H51" s="46"/>
      <c r="I51" s="46"/>
    </row>
    <row r="52" spans="1:9" ht="12.75" customHeight="1">
      <c r="A52" s="58" t="s">
        <v>86</v>
      </c>
      <c r="B52" s="46" t="s">
        <v>256</v>
      </c>
      <c r="C52" s="46"/>
      <c r="D52" s="46"/>
      <c r="E52" s="46"/>
      <c r="F52" s="46"/>
      <c r="G52" s="46"/>
      <c r="H52" s="46"/>
      <c r="I52" s="46"/>
    </row>
    <row r="53" spans="1:9" ht="24.75" customHeight="1">
      <c r="A53" s="58"/>
      <c r="B53" s="25" t="s">
        <v>257</v>
      </c>
      <c r="C53" s="25"/>
      <c r="D53" s="25"/>
      <c r="E53" s="25"/>
      <c r="F53" s="25"/>
      <c r="G53" s="25"/>
      <c r="H53" s="25"/>
      <c r="I53" s="25"/>
    </row>
    <row r="54" spans="1:9" ht="25.5" customHeight="1">
      <c r="A54" s="58"/>
      <c r="B54" s="25" t="s">
        <v>258</v>
      </c>
      <c r="C54" s="25"/>
      <c r="D54" s="25"/>
      <c r="E54" s="25"/>
      <c r="F54" s="25"/>
      <c r="G54" s="25"/>
      <c r="H54" s="25"/>
      <c r="I54" s="25"/>
    </row>
    <row r="55" spans="1:9" ht="15" customHeight="1">
      <c r="A55" s="58"/>
      <c r="B55" s="25" t="s">
        <v>259</v>
      </c>
      <c r="C55" s="25"/>
      <c r="D55" s="25"/>
      <c r="E55" s="25"/>
      <c r="F55" s="25"/>
      <c r="G55" s="25"/>
      <c r="H55" s="25"/>
      <c r="I55" s="25"/>
    </row>
    <row r="56" spans="1:9" ht="14.25" customHeight="1">
      <c r="A56" s="58" t="s">
        <v>88</v>
      </c>
      <c r="B56" s="25" t="s">
        <v>207</v>
      </c>
      <c r="C56" s="25"/>
      <c r="D56" s="25"/>
      <c r="E56" s="25"/>
      <c r="F56" s="25"/>
      <c r="G56" s="25"/>
      <c r="H56" s="25"/>
      <c r="I56" s="25"/>
    </row>
    <row r="57" spans="1:7" ht="12.75">
      <c r="A57" s="64"/>
      <c r="B57" s="40"/>
      <c r="C57" s="30"/>
      <c r="D57" s="37"/>
      <c r="G57" s="37"/>
    </row>
    <row r="58" spans="1:7" ht="12.75">
      <c r="A58" s="64"/>
      <c r="B58" s="40"/>
      <c r="C58" s="30"/>
      <c r="D58" s="37"/>
      <c r="G58" s="37"/>
    </row>
    <row r="59" spans="1:7" ht="12.75">
      <c r="A59" s="37"/>
      <c r="B59" s="40"/>
      <c r="C59" s="30"/>
      <c r="D59" s="37"/>
      <c r="G59" s="37"/>
    </row>
    <row r="60" spans="1:7" ht="12.75">
      <c r="A60" s="37"/>
      <c r="B60" s="40"/>
      <c r="C60" s="30"/>
      <c r="D60" s="37"/>
      <c r="G60" s="37"/>
    </row>
    <row r="61" spans="1:7" ht="12.75">
      <c r="A61" s="37"/>
      <c r="B61" s="40"/>
      <c r="C61" s="30"/>
      <c r="D61" s="37"/>
      <c r="G61" s="37"/>
    </row>
    <row r="62" spans="1:7" ht="12.75">
      <c r="A62" s="37"/>
      <c r="B62" s="40"/>
      <c r="C62" s="30"/>
      <c r="D62" s="37"/>
      <c r="G62" s="37"/>
    </row>
    <row r="63" spans="1:7" ht="12.75">
      <c r="A63" s="37"/>
      <c r="B63" s="40"/>
      <c r="C63" s="30"/>
      <c r="D63" s="37"/>
      <c r="G63" s="37"/>
    </row>
    <row r="64" spans="1:7" ht="12.75">
      <c r="A64" s="37"/>
      <c r="B64" s="40"/>
      <c r="C64" s="30"/>
      <c r="D64" s="37"/>
      <c r="G64" s="37"/>
    </row>
    <row r="65" spans="1:7" ht="12.75">
      <c r="A65" s="37"/>
      <c r="B65" s="40"/>
      <c r="C65" s="30"/>
      <c r="D65" s="37"/>
      <c r="G65" s="37"/>
    </row>
    <row r="66" spans="1:7" ht="12.75">
      <c r="A66" s="37"/>
      <c r="B66" s="40"/>
      <c r="C66" s="30"/>
      <c r="D66" s="37"/>
      <c r="G66" s="37"/>
    </row>
    <row r="67" spans="1:7" ht="12.75">
      <c r="A67" s="37"/>
      <c r="B67" s="40"/>
      <c r="C67" s="30"/>
      <c r="D67" s="37"/>
      <c r="G67" s="37"/>
    </row>
    <row r="68" spans="1:7" ht="12.75">
      <c r="A68" s="37"/>
      <c r="B68" s="40"/>
      <c r="C68" s="30"/>
      <c r="D68" s="37"/>
      <c r="G68" s="37"/>
    </row>
    <row r="69" spans="1:7" ht="12.75">
      <c r="A69" s="37"/>
      <c r="B69" s="40"/>
      <c r="C69" s="30"/>
      <c r="D69" s="37"/>
      <c r="G69" s="37"/>
    </row>
    <row r="70" spans="1:7" ht="12.75">
      <c r="A70" s="37"/>
      <c r="B70" s="40"/>
      <c r="C70" s="30"/>
      <c r="D70" s="37"/>
      <c r="G70" s="37"/>
    </row>
    <row r="71" spans="1:7" ht="12.75">
      <c r="A71" s="37"/>
      <c r="B71" s="40"/>
      <c r="C71" s="30"/>
      <c r="D71" s="37"/>
      <c r="G71" s="37"/>
    </row>
    <row r="72" spans="1:7" ht="12.75">
      <c r="A72" s="37"/>
      <c r="B72" s="40"/>
      <c r="C72" s="30"/>
      <c r="D72" s="37"/>
      <c r="G72" s="37"/>
    </row>
    <row r="73" spans="1:7" ht="12.75">
      <c r="A73" s="37"/>
      <c r="B73" s="40"/>
      <c r="C73" s="30"/>
      <c r="D73" s="37"/>
      <c r="G73" s="37"/>
    </row>
    <row r="74" spans="1:7" ht="12.75">
      <c r="A74" s="37"/>
      <c r="B74" s="40"/>
      <c r="C74" s="30"/>
      <c r="D74" s="37"/>
      <c r="G74" s="37"/>
    </row>
    <row r="75" spans="1:7" ht="12.75">
      <c r="A75" s="37"/>
      <c r="B75" s="40"/>
      <c r="C75" s="30"/>
      <c r="D75" s="37"/>
      <c r="G75" s="37"/>
    </row>
    <row r="76" spans="1:7" ht="12.75">
      <c r="A76" s="37"/>
      <c r="B76" s="40"/>
      <c r="C76" s="30"/>
      <c r="D76" s="37"/>
      <c r="G76" s="37"/>
    </row>
    <row r="77" spans="1:7" ht="12.75">
      <c r="A77" s="37"/>
      <c r="B77" s="40"/>
      <c r="C77" s="30"/>
      <c r="D77" s="37"/>
      <c r="G77" s="37"/>
    </row>
    <row r="78" spans="1:7" ht="12.75">
      <c r="A78" s="37"/>
      <c r="B78" s="40"/>
      <c r="C78" s="30"/>
      <c r="D78" s="37"/>
      <c r="G78" s="37"/>
    </row>
    <row r="79" spans="1:7" ht="12.75">
      <c r="A79" s="37"/>
      <c r="B79" s="40"/>
      <c r="C79" s="30"/>
      <c r="D79" s="37"/>
      <c r="G79" s="37"/>
    </row>
    <row r="80" spans="1:7" ht="12.75">
      <c r="A80" s="37"/>
      <c r="B80" s="40"/>
      <c r="C80" s="30"/>
      <c r="D80" s="37"/>
      <c r="G80" s="37"/>
    </row>
    <row r="81" spans="1:7" ht="12.75">
      <c r="A81" s="37"/>
      <c r="B81" s="40"/>
      <c r="C81" s="30"/>
      <c r="D81" s="37"/>
      <c r="G81" s="37"/>
    </row>
    <row r="82" spans="1:7" ht="12.75">
      <c r="A82" s="37"/>
      <c r="B82" s="40"/>
      <c r="C82" s="30"/>
      <c r="D82" s="37"/>
      <c r="G82" s="37"/>
    </row>
    <row r="83" spans="1:7" ht="12.75">
      <c r="A83" s="37"/>
      <c r="B83" s="40"/>
      <c r="C83" s="30"/>
      <c r="D83" s="37"/>
      <c r="G83" s="37"/>
    </row>
    <row r="84" spans="1:7" ht="12.75">
      <c r="A84" s="37"/>
      <c r="B84" s="40"/>
      <c r="C84" s="30"/>
      <c r="D84" s="37"/>
      <c r="G84" s="37"/>
    </row>
    <row r="85" spans="1:7" ht="12.75">
      <c r="A85" s="37"/>
      <c r="B85" s="40"/>
      <c r="C85" s="30"/>
      <c r="D85" s="37"/>
      <c r="G85" s="37"/>
    </row>
    <row r="86" spans="1:7" ht="12.75">
      <c r="A86" s="37"/>
      <c r="B86" s="40"/>
      <c r="C86" s="30"/>
      <c r="D86" s="37"/>
      <c r="G86" s="37"/>
    </row>
    <row r="87" spans="1:7" ht="12.75">
      <c r="A87" s="37"/>
      <c r="B87" s="40"/>
      <c r="C87" s="30"/>
      <c r="D87" s="37"/>
      <c r="G87" s="37"/>
    </row>
    <row r="88" spans="1:7" ht="12.75">
      <c r="A88" s="37"/>
      <c r="B88" s="40"/>
      <c r="C88" s="30"/>
      <c r="D88" s="37"/>
      <c r="G88" s="37"/>
    </row>
    <row r="89" spans="1:7" ht="12.75">
      <c r="A89" s="37"/>
      <c r="B89" s="40"/>
      <c r="C89" s="30"/>
      <c r="D89" s="37"/>
      <c r="G89" s="37"/>
    </row>
    <row r="90" spans="1:7" ht="12.75">
      <c r="A90" s="37"/>
      <c r="B90" s="40"/>
      <c r="C90" s="30"/>
      <c r="D90" s="37"/>
      <c r="G90" s="37"/>
    </row>
    <row r="91" spans="1:7" ht="12.75">
      <c r="A91" s="37"/>
      <c r="B91" s="40"/>
      <c r="C91" s="30"/>
      <c r="D91" s="37"/>
      <c r="G91" s="37"/>
    </row>
    <row r="92" spans="1:7" ht="12.75">
      <c r="A92" s="37"/>
      <c r="B92" s="40"/>
      <c r="C92" s="30"/>
      <c r="D92" s="37"/>
      <c r="G92" s="37"/>
    </row>
    <row r="93" spans="1:7" ht="12.75">
      <c r="A93" s="37"/>
      <c r="B93" s="40"/>
      <c r="C93" s="30"/>
      <c r="D93" s="37"/>
      <c r="G93" s="37"/>
    </row>
    <row r="94" spans="1:7" ht="12.75">
      <c r="A94" s="37"/>
      <c r="B94" s="40"/>
      <c r="C94" s="30"/>
      <c r="D94" s="37"/>
      <c r="G94" s="37"/>
    </row>
    <row r="95" spans="1:7" ht="12.75">
      <c r="A95" s="37"/>
      <c r="B95" s="40"/>
      <c r="C95" s="30"/>
      <c r="D95" s="37"/>
      <c r="G95" s="37"/>
    </row>
    <row r="96" spans="1:7" ht="12.75">
      <c r="A96" s="37"/>
      <c r="B96" s="40"/>
      <c r="C96" s="30"/>
      <c r="D96" s="37"/>
      <c r="G96" s="37"/>
    </row>
    <row r="97" spans="1:7" ht="12.75">
      <c r="A97" s="37"/>
      <c r="B97" s="40"/>
      <c r="C97" s="30"/>
      <c r="D97" s="37"/>
      <c r="G97" s="37"/>
    </row>
    <row r="98" spans="1:7" ht="12.75">
      <c r="A98" s="37"/>
      <c r="B98" s="40"/>
      <c r="C98" s="30"/>
      <c r="D98" s="37"/>
      <c r="G98" s="37"/>
    </row>
    <row r="99" spans="1:7" ht="12.75">
      <c r="A99" s="37"/>
      <c r="B99" s="40"/>
      <c r="C99" s="30"/>
      <c r="D99" s="37"/>
      <c r="G99" s="37"/>
    </row>
    <row r="100" spans="1:7" ht="12.75">
      <c r="A100" s="37"/>
      <c r="B100" s="40"/>
      <c r="C100" s="30"/>
      <c r="D100" s="37"/>
      <c r="G100" s="37"/>
    </row>
    <row r="101" spans="1:7" ht="12.75">
      <c r="A101" s="37"/>
      <c r="B101" s="40"/>
      <c r="C101" s="30"/>
      <c r="D101" s="37"/>
      <c r="G101" s="37"/>
    </row>
    <row r="102" spans="1:7" ht="12.75">
      <c r="A102" s="37"/>
      <c r="B102" s="40"/>
      <c r="C102" s="30"/>
      <c r="D102" s="37"/>
      <c r="G102" s="37"/>
    </row>
    <row r="103" spans="1:7" ht="12.75">
      <c r="A103" s="37"/>
      <c r="B103" s="40"/>
      <c r="C103" s="37"/>
      <c r="D103" s="37"/>
      <c r="G103" s="37"/>
    </row>
    <row r="104" spans="1:7" ht="12.75">
      <c r="A104" s="37"/>
      <c r="B104" s="40"/>
      <c r="C104" s="37"/>
      <c r="D104" s="37"/>
      <c r="G104" s="37"/>
    </row>
    <row r="105" spans="1:7" ht="12.75">
      <c r="A105" s="37"/>
      <c r="B105" s="40"/>
      <c r="C105" s="37"/>
      <c r="D105" s="37"/>
      <c r="G105" s="37"/>
    </row>
    <row r="106" spans="1:7" ht="12.75">
      <c r="A106" s="37"/>
      <c r="B106" s="40"/>
      <c r="C106" s="37"/>
      <c r="D106" s="37"/>
      <c r="G106" s="37"/>
    </row>
    <row r="107" spans="1:7" ht="12.75">
      <c r="A107" s="37"/>
      <c r="B107" s="40"/>
      <c r="C107" s="37"/>
      <c r="D107" s="37"/>
      <c r="G107" s="37"/>
    </row>
    <row r="108" spans="1:7" ht="12.75">
      <c r="A108" s="37"/>
      <c r="B108" s="40"/>
      <c r="C108" s="37"/>
      <c r="D108" s="37"/>
      <c r="G108" s="37"/>
    </row>
    <row r="109" spans="1:7" ht="12.75">
      <c r="A109" s="37"/>
      <c r="B109" s="40"/>
      <c r="C109" s="37"/>
      <c r="D109" s="37"/>
      <c r="G109" s="37"/>
    </row>
    <row r="110" spans="1:7" ht="12.75">
      <c r="A110" s="37"/>
      <c r="B110" s="40"/>
      <c r="C110" s="37"/>
      <c r="D110" s="37"/>
      <c r="G110" s="37"/>
    </row>
    <row r="111" spans="1:7" ht="12.75">
      <c r="A111" s="37"/>
      <c r="B111" s="40"/>
      <c r="C111" s="37"/>
      <c r="D111" s="37"/>
      <c r="G111" s="37"/>
    </row>
    <row r="112" spans="1:7" ht="12.75">
      <c r="A112" s="37"/>
      <c r="B112" s="40"/>
      <c r="C112" s="37"/>
      <c r="D112" s="37"/>
      <c r="G112" s="37"/>
    </row>
    <row r="113" spans="1:7" ht="12.75">
      <c r="A113" s="37"/>
      <c r="B113" s="40"/>
      <c r="C113" s="37"/>
      <c r="D113" s="37"/>
      <c r="G113" s="37"/>
    </row>
    <row r="114" spans="1:7" ht="12.75">
      <c r="A114" s="37"/>
      <c r="B114" s="40"/>
      <c r="C114" s="37"/>
      <c r="D114" s="37"/>
      <c r="G114" s="37"/>
    </row>
    <row r="115" spans="1:7" ht="12.75">
      <c r="A115" s="37"/>
      <c r="B115" s="40"/>
      <c r="C115" s="37"/>
      <c r="D115" s="37"/>
      <c r="G115" s="37"/>
    </row>
    <row r="116" spans="1:7" ht="12.75">
      <c r="A116" s="37"/>
      <c r="B116" s="40"/>
      <c r="C116" s="37"/>
      <c r="D116" s="37"/>
      <c r="G116" s="37"/>
    </row>
    <row r="117" spans="1:7" ht="12.75">
      <c r="A117" s="37"/>
      <c r="B117" s="40"/>
      <c r="C117" s="37"/>
      <c r="D117" s="37"/>
      <c r="G117" s="37"/>
    </row>
    <row r="118" spans="1:7" ht="12.75">
      <c r="A118" s="37"/>
      <c r="B118" s="40"/>
      <c r="C118" s="37"/>
      <c r="D118" s="37"/>
      <c r="G118" s="37"/>
    </row>
    <row r="119" spans="1:7" ht="12.75">
      <c r="A119" s="37"/>
      <c r="B119" s="40"/>
      <c r="C119" s="37"/>
      <c r="D119" s="37"/>
      <c r="G119" s="37"/>
    </row>
    <row r="120" spans="1:7" ht="12.75">
      <c r="A120" s="37"/>
      <c r="B120" s="40"/>
      <c r="C120" s="37"/>
      <c r="D120" s="37"/>
      <c r="G120" s="37"/>
    </row>
    <row r="121" spans="1:7" ht="12.75">
      <c r="A121" s="37"/>
      <c r="B121" s="40"/>
      <c r="C121" s="37"/>
      <c r="D121" s="37"/>
      <c r="G121" s="37"/>
    </row>
    <row r="122" spans="1:7" ht="12.75">
      <c r="A122" s="37"/>
      <c r="B122" s="40"/>
      <c r="C122" s="37"/>
      <c r="D122" s="37"/>
      <c r="G122" s="37"/>
    </row>
    <row r="123" spans="1:7" ht="12.75">
      <c r="A123" s="37"/>
      <c r="B123" s="40"/>
      <c r="C123" s="37"/>
      <c r="D123" s="37"/>
      <c r="G123" s="37"/>
    </row>
    <row r="124" spans="1:7" ht="12.75">
      <c r="A124" s="37"/>
      <c r="B124" s="40"/>
      <c r="C124" s="37"/>
      <c r="D124" s="37"/>
      <c r="G124" s="37"/>
    </row>
    <row r="125" spans="1:7" ht="12.75">
      <c r="A125" s="37"/>
      <c r="B125" s="40"/>
      <c r="C125" s="37"/>
      <c r="D125" s="37"/>
      <c r="G125" s="37"/>
    </row>
    <row r="126" spans="1:7" ht="12.75">
      <c r="A126" s="37"/>
      <c r="B126" s="40"/>
      <c r="C126" s="37"/>
      <c r="D126" s="37"/>
      <c r="G126" s="37"/>
    </row>
    <row r="127" spans="1:7" ht="12.75">
      <c r="A127" s="37"/>
      <c r="B127" s="40"/>
      <c r="C127" s="37"/>
      <c r="D127" s="37"/>
      <c r="G127" s="37"/>
    </row>
    <row r="128" spans="1:7" ht="12.75">
      <c r="A128" s="37"/>
      <c r="B128" s="40"/>
      <c r="C128" s="37"/>
      <c r="D128" s="37"/>
      <c r="G128" s="37"/>
    </row>
    <row r="129" spans="1:7" ht="12.75">
      <c r="A129" s="37"/>
      <c r="B129" s="40"/>
      <c r="C129" s="37"/>
      <c r="D129" s="37"/>
      <c r="G129" s="37"/>
    </row>
    <row r="130" spans="1:7" ht="12.75">
      <c r="A130" s="37"/>
      <c r="B130" s="40"/>
      <c r="C130" s="37"/>
      <c r="D130" s="37"/>
      <c r="G130" s="37"/>
    </row>
    <row r="131" spans="1:7" ht="12.75">
      <c r="A131" s="37"/>
      <c r="B131" s="40"/>
      <c r="C131" s="37"/>
      <c r="D131" s="37"/>
      <c r="G131" s="37"/>
    </row>
    <row r="132" spans="1:7" ht="12.75">
      <c r="A132" s="37"/>
      <c r="B132" s="40"/>
      <c r="C132" s="37"/>
      <c r="D132" s="37"/>
      <c r="G132" s="37"/>
    </row>
    <row r="133" spans="1:7" ht="12.75">
      <c r="A133" s="37"/>
      <c r="B133" s="40"/>
      <c r="C133" s="37"/>
      <c r="D133" s="37"/>
      <c r="G133" s="37"/>
    </row>
    <row r="134" spans="1:7" ht="12.75">
      <c r="A134" s="37"/>
      <c r="B134" s="40"/>
      <c r="C134" s="37"/>
      <c r="D134" s="37"/>
      <c r="G134" s="37"/>
    </row>
    <row r="135" spans="1:7" ht="12.75">
      <c r="A135" s="37"/>
      <c r="B135" s="40"/>
      <c r="C135" s="37"/>
      <c r="D135" s="37"/>
      <c r="G135" s="37"/>
    </row>
    <row r="136" spans="1:7" ht="12.75">
      <c r="A136" s="37"/>
      <c r="B136" s="40"/>
      <c r="C136" s="37"/>
      <c r="D136" s="37"/>
      <c r="G136" s="37"/>
    </row>
    <row r="137" spans="1:7" ht="12.75">
      <c r="A137" s="37"/>
      <c r="B137" s="40"/>
      <c r="C137" s="37"/>
      <c r="D137" s="37"/>
      <c r="G137" s="37"/>
    </row>
    <row r="138" spans="1:7" ht="12.75">
      <c r="A138" s="37"/>
      <c r="B138" s="40"/>
      <c r="C138" s="37"/>
      <c r="D138" s="37"/>
      <c r="G138" s="37"/>
    </row>
    <row r="139" spans="1:7" ht="12.75">
      <c r="A139" s="37"/>
      <c r="B139" s="40"/>
      <c r="C139" s="37"/>
      <c r="D139" s="37"/>
      <c r="G139" s="37"/>
    </row>
    <row r="140" spans="1:7" ht="12.75">
      <c r="A140" s="37"/>
      <c r="B140" s="40"/>
      <c r="C140" s="37"/>
      <c r="D140" s="37"/>
      <c r="G140" s="37"/>
    </row>
    <row r="141" spans="1:7" ht="12.75">
      <c r="A141" s="37"/>
      <c r="B141" s="40"/>
      <c r="C141" s="37"/>
      <c r="D141" s="37"/>
      <c r="G141" s="37"/>
    </row>
    <row r="142" spans="1:7" ht="12.75">
      <c r="A142" s="37"/>
      <c r="B142" s="40"/>
      <c r="C142" s="37"/>
      <c r="D142" s="37"/>
      <c r="G142" s="37"/>
    </row>
    <row r="143" spans="1:7" ht="12.75">
      <c r="A143" s="37"/>
      <c r="B143" s="40"/>
      <c r="C143" s="37"/>
      <c r="D143" s="37"/>
      <c r="G143" s="37"/>
    </row>
    <row r="144" spans="1:7" ht="12.75">
      <c r="A144" s="37"/>
      <c r="B144" s="40"/>
      <c r="C144" s="37"/>
      <c r="D144" s="37"/>
      <c r="G144" s="37"/>
    </row>
    <row r="145" spans="1:7" ht="12.75">
      <c r="A145" s="37"/>
      <c r="B145" s="40"/>
      <c r="C145" s="37"/>
      <c r="D145" s="37"/>
      <c r="G145" s="37"/>
    </row>
    <row r="146" spans="1:7" ht="12.75">
      <c r="A146" s="37"/>
      <c r="B146" s="40"/>
      <c r="C146" s="37"/>
      <c r="D146" s="37"/>
      <c r="G146" s="37"/>
    </row>
    <row r="147" spans="1:7" ht="12.75">
      <c r="A147" s="37"/>
      <c r="B147" s="40"/>
      <c r="C147" s="37"/>
      <c r="D147" s="37"/>
      <c r="G147" s="37"/>
    </row>
    <row r="148" spans="1:7" ht="12.75">
      <c r="A148" s="37"/>
      <c r="B148" s="40"/>
      <c r="C148" s="37"/>
      <c r="D148" s="37"/>
      <c r="G148" s="37"/>
    </row>
    <row r="149" spans="1:7" ht="12.75">
      <c r="A149" s="37"/>
      <c r="B149" s="40"/>
      <c r="C149" s="37"/>
      <c r="D149" s="37"/>
      <c r="G149" s="37"/>
    </row>
    <row r="150" spans="1:7" ht="12.75">
      <c r="A150" s="37"/>
      <c r="B150" s="40"/>
      <c r="C150" s="37"/>
      <c r="D150" s="37"/>
      <c r="G150" s="37"/>
    </row>
    <row r="151" spans="1:7" ht="12.75">
      <c r="A151" s="37"/>
      <c r="B151" s="40"/>
      <c r="C151" s="37"/>
      <c r="D151" s="37"/>
      <c r="G151" s="37"/>
    </row>
    <row r="152" spans="1:7" ht="12.75">
      <c r="A152" s="37"/>
      <c r="B152" s="40"/>
      <c r="C152" s="37"/>
      <c r="D152" s="37"/>
      <c r="G152" s="37"/>
    </row>
    <row r="153" spans="1:7" ht="12.75">
      <c r="A153" s="37"/>
      <c r="B153" s="40"/>
      <c r="C153" s="37"/>
      <c r="D153" s="37"/>
      <c r="G153" s="37"/>
    </row>
    <row r="154" spans="1:7" ht="12.75">
      <c r="A154" s="37"/>
      <c r="B154" s="40"/>
      <c r="C154" s="37"/>
      <c r="D154" s="37"/>
      <c r="G154" s="37"/>
    </row>
    <row r="155" spans="1:7" ht="12.75">
      <c r="A155" s="37"/>
      <c r="B155" s="40"/>
      <c r="C155" s="37"/>
      <c r="D155" s="37"/>
      <c r="G155" s="37"/>
    </row>
    <row r="156" spans="1:7" ht="12.75">
      <c r="A156" s="37"/>
      <c r="B156" s="40"/>
      <c r="C156" s="37"/>
      <c r="D156" s="37"/>
      <c r="G156" s="37"/>
    </row>
    <row r="157" spans="1:7" ht="12.75">
      <c r="A157" s="37"/>
      <c r="B157" s="40"/>
      <c r="C157" s="37"/>
      <c r="D157" s="37"/>
      <c r="G157" s="37"/>
    </row>
    <row r="158" spans="1:7" ht="12.75">
      <c r="A158" s="37"/>
      <c r="B158" s="40"/>
      <c r="C158" s="37"/>
      <c r="D158" s="37"/>
      <c r="G158" s="37"/>
    </row>
    <row r="159" spans="1:7" ht="12.75">
      <c r="A159" s="37"/>
      <c r="B159" s="40"/>
      <c r="C159" s="37"/>
      <c r="D159" s="37"/>
      <c r="G159" s="37"/>
    </row>
    <row r="160" spans="1:7" ht="12.75">
      <c r="A160" s="37"/>
      <c r="B160" s="40"/>
      <c r="C160" s="37"/>
      <c r="D160" s="37"/>
      <c r="G160" s="37"/>
    </row>
    <row r="161" spans="1:7" ht="12.75">
      <c r="A161" s="37"/>
      <c r="B161" s="40"/>
      <c r="C161" s="37"/>
      <c r="D161" s="37"/>
      <c r="G161" s="37"/>
    </row>
    <row r="162" spans="1:7" ht="12.75">
      <c r="A162" s="37"/>
      <c r="B162" s="40"/>
      <c r="C162" s="37"/>
      <c r="D162" s="37"/>
      <c r="G162" s="37"/>
    </row>
    <row r="163" spans="1:7" ht="12.75">
      <c r="A163" s="37"/>
      <c r="B163" s="40"/>
      <c r="C163" s="37"/>
      <c r="D163" s="37"/>
      <c r="G163" s="37"/>
    </row>
    <row r="164" spans="1:7" ht="12.75">
      <c r="A164" s="37"/>
      <c r="B164" s="40"/>
      <c r="C164" s="37"/>
      <c r="D164" s="37"/>
      <c r="G164" s="37"/>
    </row>
    <row r="165" spans="1:7" ht="12.75">
      <c r="A165" s="37"/>
      <c r="B165" s="40"/>
      <c r="C165" s="37"/>
      <c r="D165" s="37"/>
      <c r="G165" s="37"/>
    </row>
    <row r="166" spans="1:7" ht="12.75">
      <c r="A166" s="37"/>
      <c r="B166" s="40"/>
      <c r="C166" s="37"/>
      <c r="D166" s="37"/>
      <c r="G166" s="37"/>
    </row>
    <row r="167" spans="1:7" ht="12.75">
      <c r="A167" s="37"/>
      <c r="B167" s="40"/>
      <c r="C167" s="37"/>
      <c r="D167" s="37"/>
      <c r="G167" s="37"/>
    </row>
    <row r="168" spans="1:7" ht="12.75">
      <c r="A168" s="37"/>
      <c r="B168" s="40"/>
      <c r="C168" s="37"/>
      <c r="D168" s="37"/>
      <c r="G168" s="37"/>
    </row>
    <row r="169" spans="1:7" ht="12.75">
      <c r="A169" s="37"/>
      <c r="B169" s="40"/>
      <c r="C169" s="37"/>
      <c r="D169" s="37"/>
      <c r="G169" s="37"/>
    </row>
    <row r="170" spans="1:7" ht="12.75">
      <c r="A170" s="37"/>
      <c r="B170" s="40"/>
      <c r="C170" s="37"/>
      <c r="D170" s="37"/>
      <c r="G170" s="37"/>
    </row>
    <row r="171" spans="1:7" ht="12.75">
      <c r="A171" s="37"/>
      <c r="B171" s="40"/>
      <c r="C171" s="37"/>
      <c r="D171" s="37"/>
      <c r="G171" s="37"/>
    </row>
    <row r="172" spans="1:7" ht="12.75">
      <c r="A172" s="37"/>
      <c r="B172" s="40"/>
      <c r="C172" s="37"/>
      <c r="D172" s="37"/>
      <c r="G172" s="37"/>
    </row>
  </sheetData>
  <sheetProtection selectLockedCells="1" selectUnlockedCells="1"/>
  <mergeCells count="12">
    <mergeCell ref="A1:I1"/>
    <mergeCell ref="C2:D2"/>
    <mergeCell ref="C46:E46"/>
    <mergeCell ref="B48:J48"/>
    <mergeCell ref="B49:I49"/>
    <mergeCell ref="B50:I50"/>
    <mergeCell ref="B51:I51"/>
    <mergeCell ref="B52:I52"/>
    <mergeCell ref="B53:I53"/>
    <mergeCell ref="B54:I54"/>
    <mergeCell ref="B55:I55"/>
    <mergeCell ref="B56:I56"/>
  </mergeCells>
  <printOptions/>
  <pageMargins left="0.9840277777777777" right="0.39375" top="0.9972222222222222" bottom="1.1083333333333334" header="0.7875" footer="0.7875"/>
  <pageSetup horizontalDpi="300" verticalDpi="300" orientation="portrait" paperSize="9"/>
  <headerFooter alignWithMargins="0">
    <oddHeader>&amp;C&amp;"Times New Roman,Normalny"&amp;8FORMULARZ CENOWY&amp;R&amp;"Times New Roman,Normalny"&amp;8Załącznik do wniosku</oddHeader>
    <oddFooter>&amp;L&amp;"Times New Roman,Normalny"&amp;8V. 271. 5. 2018&amp;C&amp;"Times New Roman,kursywa"&amp;8........................................................................................
(podpis Wykonawcy lub osoby upoważnionej)&amp;R&amp;"Times New Roman,Normalny"&amp;8Strona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zoomScale="120" zoomScaleNormal="120" workbookViewId="0" topLeftCell="A1">
      <selection activeCell="H27" sqref="H27"/>
    </sheetView>
  </sheetViews>
  <sheetFormatPr defaultColWidth="12.57421875" defaultRowHeight="12.75"/>
  <cols>
    <col min="1" max="1" width="5.140625" style="0" customWidth="1"/>
    <col min="2" max="2" width="17.140625" style="0" customWidth="1"/>
    <col min="3" max="3" width="7.00390625" style="0" customWidth="1"/>
    <col min="4" max="4" width="6.8515625" style="0" customWidth="1"/>
    <col min="5" max="16384" width="11.57421875" style="0" customWidth="1"/>
  </cols>
  <sheetData>
    <row r="1" spans="1:9" ht="12.75" customHeight="1">
      <c r="A1" s="31" t="s">
        <v>260</v>
      </c>
      <c r="B1" s="31"/>
      <c r="C1" s="31"/>
      <c r="D1" s="31"/>
      <c r="E1" s="31"/>
      <c r="F1" s="31"/>
      <c r="G1" s="31"/>
      <c r="H1" s="31"/>
      <c r="I1" s="31"/>
    </row>
    <row r="2" spans="1:9" ht="12.75" customHeight="1">
      <c r="A2" s="5" t="s">
        <v>1</v>
      </c>
      <c r="B2" s="5" t="s">
        <v>2</v>
      </c>
      <c r="C2" s="5" t="s">
        <v>4</v>
      </c>
      <c r="D2" s="5"/>
      <c r="E2" s="6" t="s">
        <v>5</v>
      </c>
      <c r="F2" s="5" t="s">
        <v>6</v>
      </c>
      <c r="G2" s="5" t="s">
        <v>7</v>
      </c>
      <c r="H2" s="6" t="s">
        <v>8</v>
      </c>
      <c r="I2" s="6" t="s">
        <v>9</v>
      </c>
    </row>
    <row r="3" spans="1:9" ht="12.75">
      <c r="A3" s="32">
        <v>1</v>
      </c>
      <c r="B3" s="49" t="s">
        <v>261</v>
      </c>
      <c r="C3" s="34">
        <v>2400</v>
      </c>
      <c r="D3" s="32" t="s">
        <v>262</v>
      </c>
      <c r="E3" s="35"/>
      <c r="F3" s="35">
        <f>C3*E3</f>
        <v>0</v>
      </c>
      <c r="G3" s="36"/>
      <c r="H3" s="35">
        <f>F3*G3</f>
        <v>0</v>
      </c>
      <c r="I3" s="35">
        <f>F3+H3</f>
        <v>0</v>
      </c>
    </row>
    <row r="4" spans="1:9" ht="12.75">
      <c r="A4" s="32">
        <v>2</v>
      </c>
      <c r="B4" s="49" t="s">
        <v>263</v>
      </c>
      <c r="C4" s="34">
        <v>600</v>
      </c>
      <c r="D4" s="32" t="s">
        <v>14</v>
      </c>
      <c r="E4" s="35"/>
      <c r="F4" s="35">
        <f>C4*E4</f>
        <v>0</v>
      </c>
      <c r="G4" s="36"/>
      <c r="H4" s="35">
        <f>F4*G4</f>
        <v>0</v>
      </c>
      <c r="I4" s="35">
        <f>F4+H4</f>
        <v>0</v>
      </c>
    </row>
    <row r="5" spans="1:9" ht="12.75">
      <c r="A5" s="32">
        <v>3</v>
      </c>
      <c r="B5" s="49" t="s">
        <v>264</v>
      </c>
      <c r="C5" s="34">
        <v>11500</v>
      </c>
      <c r="D5" s="32" t="s">
        <v>262</v>
      </c>
      <c r="E5" s="35"/>
      <c r="F5" s="35">
        <f>C5*E5</f>
        <v>0</v>
      </c>
      <c r="G5" s="36"/>
      <c r="H5" s="35">
        <f>F5*G5</f>
        <v>0</v>
      </c>
      <c r="I5" s="35">
        <f>F5+H5</f>
        <v>0</v>
      </c>
    </row>
    <row r="6" spans="1:9" ht="12.75">
      <c r="A6" s="32">
        <v>4</v>
      </c>
      <c r="B6" s="49" t="s">
        <v>265</v>
      </c>
      <c r="C6" s="34">
        <v>2400</v>
      </c>
      <c r="D6" s="32" t="s">
        <v>262</v>
      </c>
      <c r="E6" s="35"/>
      <c r="F6" s="35">
        <f>C6*E6</f>
        <v>0</v>
      </c>
      <c r="G6" s="36"/>
      <c r="H6" s="35">
        <f>F6*G6</f>
        <v>0</v>
      </c>
      <c r="I6" s="35">
        <f>F6+H6</f>
        <v>0</v>
      </c>
    </row>
    <row r="7" spans="1:9" ht="12.75">
      <c r="A7" s="32">
        <v>5</v>
      </c>
      <c r="B7" s="49" t="s">
        <v>266</v>
      </c>
      <c r="C7" s="34">
        <v>2400</v>
      </c>
      <c r="D7" s="32" t="s">
        <v>262</v>
      </c>
      <c r="E7" s="35"/>
      <c r="F7" s="35">
        <f>C7*E7</f>
        <v>0</v>
      </c>
      <c r="G7" s="36"/>
      <c r="H7" s="35">
        <f>F7*G7</f>
        <v>0</v>
      </c>
      <c r="I7" s="35">
        <f>F7+H7</f>
        <v>0</v>
      </c>
    </row>
    <row r="8" spans="1:9" ht="12.75">
      <c r="A8" s="32">
        <v>6</v>
      </c>
      <c r="B8" s="49" t="s">
        <v>267</v>
      </c>
      <c r="C8" s="34">
        <v>2400</v>
      </c>
      <c r="D8" s="32" t="s">
        <v>262</v>
      </c>
      <c r="E8" s="35"/>
      <c r="F8" s="35">
        <f>C8*E8</f>
        <v>0</v>
      </c>
      <c r="G8" s="36"/>
      <c r="H8" s="35">
        <f>F8*G8</f>
        <v>0</v>
      </c>
      <c r="I8" s="35">
        <f>F8+H8</f>
        <v>0</v>
      </c>
    </row>
    <row r="9" spans="1:9" ht="12.75">
      <c r="A9" s="32">
        <v>7</v>
      </c>
      <c r="B9" s="49" t="s">
        <v>268</v>
      </c>
      <c r="C9" s="34">
        <v>3900</v>
      </c>
      <c r="D9" s="32" t="s">
        <v>262</v>
      </c>
      <c r="E9" s="35"/>
      <c r="F9" s="35">
        <f>C9*E9</f>
        <v>0</v>
      </c>
      <c r="G9" s="36"/>
      <c r="H9" s="35">
        <f>F9*G9</f>
        <v>0</v>
      </c>
      <c r="I9" s="35">
        <f>F9+H9</f>
        <v>0</v>
      </c>
    </row>
    <row r="10" spans="1:9" ht="12.75">
      <c r="A10" s="32">
        <v>8</v>
      </c>
      <c r="B10" s="49" t="s">
        <v>269</v>
      </c>
      <c r="C10" s="34">
        <v>3900</v>
      </c>
      <c r="D10" s="32" t="s">
        <v>262</v>
      </c>
      <c r="E10" s="35"/>
      <c r="F10" s="35">
        <f>C10*E10</f>
        <v>0</v>
      </c>
      <c r="G10" s="36"/>
      <c r="H10" s="35">
        <f>F10*G10</f>
        <v>0</v>
      </c>
      <c r="I10" s="35">
        <f>F10+H10</f>
        <v>0</v>
      </c>
    </row>
    <row r="11" spans="1:9" ht="12.75">
      <c r="A11" s="32">
        <v>9</v>
      </c>
      <c r="B11" s="49" t="s">
        <v>270</v>
      </c>
      <c r="C11" s="34">
        <v>15000</v>
      </c>
      <c r="D11" s="32" t="s">
        <v>14</v>
      </c>
      <c r="E11" s="35"/>
      <c r="F11" s="35">
        <f>C11*E11</f>
        <v>0</v>
      </c>
      <c r="G11" s="36"/>
      <c r="H11" s="35">
        <f>F11*G11</f>
        <v>0</v>
      </c>
      <c r="I11" s="35">
        <f>F11+H11</f>
        <v>0</v>
      </c>
    </row>
    <row r="12" spans="1:9" ht="12.75">
      <c r="A12" s="32">
        <v>10</v>
      </c>
      <c r="B12" s="49" t="s">
        <v>271</v>
      </c>
      <c r="C12" s="34">
        <v>50000</v>
      </c>
      <c r="D12" s="32" t="s">
        <v>14</v>
      </c>
      <c r="E12" s="35"/>
      <c r="F12" s="35">
        <f>C12*E12</f>
        <v>0</v>
      </c>
      <c r="G12" s="36"/>
      <c r="H12" s="35">
        <f>F12*G12</f>
        <v>0</v>
      </c>
      <c r="I12" s="35">
        <f>F12+H12</f>
        <v>0</v>
      </c>
    </row>
    <row r="13" spans="1:9" ht="12.75">
      <c r="A13" s="32">
        <v>11</v>
      </c>
      <c r="B13" s="49" t="s">
        <v>272</v>
      </c>
      <c r="C13" s="34">
        <v>4</v>
      </c>
      <c r="D13" s="32" t="s">
        <v>14</v>
      </c>
      <c r="E13" s="35"/>
      <c r="F13" s="35">
        <f>C13*E13</f>
        <v>0</v>
      </c>
      <c r="G13" s="36"/>
      <c r="H13" s="35">
        <f>F13*G13</f>
        <v>0</v>
      </c>
      <c r="I13" s="35">
        <f>F13+H13</f>
        <v>0</v>
      </c>
    </row>
    <row r="14" spans="1:9" ht="12.75">
      <c r="A14" s="32">
        <v>12</v>
      </c>
      <c r="B14" s="49" t="s">
        <v>273</v>
      </c>
      <c r="C14" s="34">
        <v>80</v>
      </c>
      <c r="D14" s="32" t="s">
        <v>14</v>
      </c>
      <c r="E14" s="35"/>
      <c r="F14" s="35">
        <f>C14*E14</f>
        <v>0</v>
      </c>
      <c r="G14" s="36"/>
      <c r="H14" s="35">
        <f>F14*G14</f>
        <v>0</v>
      </c>
      <c r="I14" s="35">
        <f>F14+H14</f>
        <v>0</v>
      </c>
    </row>
    <row r="15" spans="1:9" ht="12.75" customHeight="1">
      <c r="A15" s="32"/>
      <c r="B15" s="49"/>
      <c r="C15" s="34" t="s">
        <v>79</v>
      </c>
      <c r="D15" s="34"/>
      <c r="E15" s="34"/>
      <c r="F15" s="35">
        <f>SUM(F3:F14)</f>
        <v>0</v>
      </c>
      <c r="G15" s="36"/>
      <c r="H15" s="35">
        <f>SUM(H3:H14)</f>
        <v>0</v>
      </c>
      <c r="I15" s="35">
        <f>SUM(I3:I14)</f>
        <v>0</v>
      </c>
    </row>
    <row r="16" spans="1:9" ht="12.75">
      <c r="A16" s="28"/>
      <c r="B16" s="28"/>
      <c r="C16" s="28"/>
      <c r="D16" s="28"/>
      <c r="E16" s="28"/>
      <c r="F16" s="28"/>
      <c r="G16" s="28"/>
      <c r="H16" s="28"/>
      <c r="I16" s="28"/>
    </row>
    <row r="17" spans="1:10" ht="12.75" customHeight="1">
      <c r="A17" s="22" t="s">
        <v>80</v>
      </c>
      <c r="B17" s="24" t="s">
        <v>83</v>
      </c>
      <c r="C17" s="24"/>
      <c r="D17" s="24"/>
      <c r="E17" s="24"/>
      <c r="F17" s="24"/>
      <c r="G17" s="24"/>
      <c r="H17" s="24"/>
      <c r="I17" s="24"/>
      <c r="J17" s="24"/>
    </row>
    <row r="18" spans="1:9" ht="12.75" customHeight="1">
      <c r="A18" s="22"/>
      <c r="B18" s="25" t="s">
        <v>84</v>
      </c>
      <c r="C18" s="25"/>
      <c r="D18" s="25"/>
      <c r="E18" s="25"/>
      <c r="F18" s="25"/>
      <c r="G18" s="25"/>
      <c r="H18" s="25"/>
      <c r="I18" s="25"/>
    </row>
    <row r="19" spans="1:9" ht="12.75" customHeight="1">
      <c r="A19" s="22"/>
      <c r="B19" s="24" t="s">
        <v>85</v>
      </c>
      <c r="C19" s="24"/>
      <c r="D19" s="24"/>
      <c r="E19" s="24"/>
      <c r="F19" s="24"/>
      <c r="G19" s="24"/>
      <c r="H19" s="24"/>
      <c r="I19" s="24"/>
    </row>
    <row r="20" spans="1:9" ht="12.75" customHeight="1">
      <c r="A20" s="58" t="s">
        <v>82</v>
      </c>
      <c r="B20" s="46" t="s">
        <v>274</v>
      </c>
      <c r="C20" s="46"/>
      <c r="D20" s="46"/>
      <c r="E20" s="46"/>
      <c r="F20" s="46"/>
      <c r="G20" s="46"/>
      <c r="H20" s="46"/>
      <c r="I20" s="46"/>
    </row>
    <row r="21" spans="1:9" ht="12.75" customHeight="1">
      <c r="A21" s="58" t="s">
        <v>86</v>
      </c>
      <c r="B21" s="25" t="s">
        <v>207</v>
      </c>
      <c r="C21" s="25"/>
      <c r="D21" s="25"/>
      <c r="E21" s="25"/>
      <c r="F21" s="25"/>
      <c r="G21" s="25"/>
      <c r="H21" s="25"/>
      <c r="I21" s="25"/>
    </row>
  </sheetData>
  <sheetProtection selectLockedCells="1" selectUnlockedCells="1"/>
  <mergeCells count="8">
    <mergeCell ref="A1:I1"/>
    <mergeCell ref="C2:D2"/>
    <mergeCell ref="C15:E15"/>
    <mergeCell ref="B17:I17"/>
    <mergeCell ref="B18:I18"/>
    <mergeCell ref="B19:I19"/>
    <mergeCell ref="B20:I20"/>
    <mergeCell ref="B21:I21"/>
  </mergeCells>
  <printOptions/>
  <pageMargins left="0.7875" right="0.7875" top="0.9972222222222222" bottom="1.1083333333333334" header="0.7875" footer="0.7875"/>
  <pageSetup horizontalDpi="300" verticalDpi="300" orientation="portrait" paperSize="9" scale="85"/>
  <headerFooter alignWithMargins="0">
    <oddHeader>&amp;C&amp;"Times New Roman,Normalny"&amp;8FORMULARZ CENOWY&amp;R&amp;"Times New Roman,Normalny"&amp;8Załącznik do wniosku</oddHeader>
    <oddFooter>&amp;C&amp;"Times New Roman,kursywa"&amp;8........................................................................................
(podpis Wykonawcy lub osoby upoważnionej)&amp;R&amp;"Times New Roman,Normalny"&amp;8Strona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36800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Joanna Ekert</cp:lastModifiedBy>
  <cp:lastPrinted>2019-10-25T08:34:48Z</cp:lastPrinted>
  <dcterms:created xsi:type="dcterms:W3CDTF">2019-09-08T18:24:30Z</dcterms:created>
  <dcterms:modified xsi:type="dcterms:W3CDTF">2019-10-30T10:26:44Z</dcterms:modified>
  <cp:category/>
  <cp:version/>
  <cp:contentType/>
  <cp:contentStatus/>
  <cp:revision>49</cp:revision>
</cp:coreProperties>
</file>